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kpk-my.sharepoint.com/personal/helena_galek_admin_pk_edu_pl/Documents/ezasoby/"/>
    </mc:Choice>
  </mc:AlternateContent>
  <xr:revisionPtr revIDLastSave="504" documentId="13_ncr:40009_{61B5ED46-725A-4B4D-8442-F5FC8D8AC397}" xr6:coauthVersionLast="47" xr6:coauthVersionMax="47" xr10:uidLastSave="{F3B6813F-9836-4BDB-8D26-15BE5D7EF652}"/>
  <bookViews>
    <workbookView xWindow="-120" yWindow="-120" windowWidth="29040" windowHeight="15840" xr2:uid="{00000000-000D-0000-FFFF-FFFF00000000}"/>
  </bookViews>
  <sheets>
    <sheet name="statystyka_2023" sheetId="1" r:id="rId1"/>
  </sheets>
  <definedNames>
    <definedName name="_xlnm._FilterDatabase" localSheetId="0" hidden="1">statystyka_2023!$A$1:$DE$524</definedName>
    <definedName name="_xlnm.Print_Area" localSheetId="0">statystyka_2023!$A$1:$F$525</definedName>
    <definedName name="_xlnm.Print_Titles" localSheetId="0">statystyka_2023!$1:$1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5" i="1" l="1"/>
  <c r="E525" i="1"/>
  <c r="F521" i="1"/>
  <c r="E521" i="1"/>
  <c r="F517" i="1"/>
  <c r="E517" i="1"/>
  <c r="F504" i="1"/>
  <c r="E504" i="1"/>
  <c r="F500" i="1"/>
  <c r="E500" i="1"/>
  <c r="F496" i="1"/>
  <c r="E496" i="1"/>
  <c r="F492" i="1"/>
  <c r="E492" i="1"/>
  <c r="F488" i="1"/>
  <c r="E488" i="1"/>
  <c r="F484" i="1"/>
  <c r="E484" i="1"/>
  <c r="F480" i="1"/>
  <c r="E480" i="1"/>
  <c r="F476" i="1"/>
  <c r="E476" i="1"/>
  <c r="F472" i="1"/>
  <c r="E472" i="1"/>
  <c r="F468" i="1"/>
  <c r="E468" i="1"/>
  <c r="F464" i="1"/>
  <c r="E464" i="1"/>
  <c r="F451" i="1"/>
  <c r="E451" i="1"/>
  <c r="F445" i="1"/>
  <c r="E445" i="1"/>
  <c r="F441" i="1"/>
  <c r="E441" i="1"/>
  <c r="F433" i="1"/>
  <c r="E433" i="1"/>
  <c r="F411" i="1"/>
  <c r="E411" i="1"/>
  <c r="F415" i="1"/>
  <c r="E415" i="1"/>
  <c r="F419" i="1"/>
  <c r="E419" i="1"/>
  <c r="F424" i="1"/>
  <c r="E424" i="1"/>
  <c r="F429" i="1"/>
  <c r="E429" i="1"/>
  <c r="F403" i="1"/>
  <c r="E403" i="1"/>
  <c r="F399" i="1"/>
  <c r="E399" i="1"/>
  <c r="F394" i="1"/>
  <c r="E394" i="1"/>
  <c r="F390" i="1"/>
  <c r="E390" i="1"/>
  <c r="F386" i="1"/>
  <c r="E386" i="1"/>
  <c r="F382" i="1"/>
  <c r="E382" i="1"/>
  <c r="F378" i="1"/>
  <c r="E378" i="1"/>
  <c r="F374" i="1"/>
  <c r="E374" i="1"/>
  <c r="F370" i="1"/>
  <c r="E370" i="1"/>
  <c r="F366" i="1"/>
  <c r="E366" i="1"/>
  <c r="F362" i="1"/>
  <c r="E362" i="1"/>
  <c r="F358" i="1"/>
  <c r="E358" i="1"/>
  <c r="F352" i="1"/>
  <c r="E352" i="1"/>
  <c r="F308" i="1"/>
  <c r="E308" i="1"/>
  <c r="F312" i="1"/>
  <c r="E312" i="1"/>
  <c r="F317" i="1"/>
  <c r="E317" i="1"/>
  <c r="F321" i="1"/>
  <c r="E321" i="1"/>
  <c r="F325" i="1"/>
  <c r="E325" i="1"/>
  <c r="F329" i="1"/>
  <c r="E329" i="1"/>
  <c r="F333" i="1"/>
  <c r="E333" i="1"/>
  <c r="F338" i="1"/>
  <c r="E338" i="1"/>
  <c r="F342" i="1"/>
  <c r="E342" i="1"/>
  <c r="F346" i="1"/>
  <c r="E346" i="1"/>
  <c r="F304" i="1"/>
  <c r="E304" i="1"/>
  <c r="F300" i="1"/>
  <c r="E300" i="1"/>
  <c r="F296" i="1"/>
  <c r="E296" i="1"/>
  <c r="F283" i="1"/>
  <c r="E283" i="1"/>
  <c r="F288" i="1"/>
  <c r="E288" i="1"/>
  <c r="F292" i="1"/>
  <c r="E292" i="1"/>
  <c r="F279" i="1"/>
  <c r="E279" i="1"/>
  <c r="F271" i="1"/>
  <c r="E271" i="1"/>
  <c r="F267" i="1"/>
  <c r="E267" i="1"/>
  <c r="F262" i="1"/>
  <c r="E262" i="1"/>
  <c r="F258" i="1"/>
  <c r="E258" i="1"/>
  <c r="F254" i="1"/>
  <c r="E254" i="1"/>
  <c r="F236" i="1"/>
  <c r="E236" i="1"/>
  <c r="F240" i="1"/>
  <c r="E240" i="1"/>
  <c r="F245" i="1"/>
  <c r="E245" i="1"/>
  <c r="F250" i="1"/>
  <c r="E250" i="1"/>
  <c r="F232" i="1"/>
  <c r="E232" i="1"/>
  <c r="F228" i="1"/>
  <c r="E228" i="1"/>
  <c r="F223" i="1"/>
  <c r="E223" i="1"/>
  <c r="F219" i="1"/>
  <c r="E219" i="1"/>
  <c r="F215" i="1"/>
  <c r="E215" i="1"/>
  <c r="F209" i="1"/>
  <c r="E209" i="1"/>
  <c r="F205" i="1"/>
  <c r="E205" i="1"/>
  <c r="F198" i="1"/>
  <c r="E198" i="1"/>
  <c r="F194" i="1"/>
  <c r="E194" i="1"/>
  <c r="F135" i="1"/>
  <c r="E135" i="1"/>
  <c r="F139" i="1"/>
  <c r="E139" i="1"/>
  <c r="F144" i="1"/>
  <c r="E144" i="1"/>
  <c r="F149" i="1"/>
  <c r="E149" i="1"/>
  <c r="F155" i="1"/>
  <c r="E155" i="1"/>
  <c r="F169" i="1"/>
  <c r="E169" i="1"/>
  <c r="F174" i="1"/>
  <c r="E174" i="1"/>
  <c r="F178" i="1"/>
  <c r="E178" i="1"/>
  <c r="F182" i="1"/>
  <c r="E182" i="1"/>
  <c r="F131" i="1"/>
  <c r="E131" i="1"/>
  <c r="F127" i="1"/>
  <c r="E127" i="1"/>
  <c r="F123" i="1"/>
  <c r="E123" i="1"/>
  <c r="F119" i="1"/>
  <c r="E119" i="1"/>
  <c r="F111" i="1"/>
  <c r="E111" i="1"/>
  <c r="F107" i="1"/>
  <c r="E107" i="1"/>
  <c r="F103" i="1"/>
  <c r="E103" i="1"/>
  <c r="F98" i="1"/>
  <c r="E98" i="1"/>
  <c r="E92" i="1"/>
  <c r="F92" i="1"/>
  <c r="E88" i="1"/>
  <c r="F88" i="1"/>
  <c r="F80" i="1"/>
  <c r="E80" i="1"/>
  <c r="F84" i="1"/>
  <c r="E84" i="1"/>
  <c r="F67" i="1"/>
  <c r="E67" i="1"/>
  <c r="F63" i="1"/>
  <c r="E63" i="1"/>
  <c r="F58" i="1"/>
  <c r="E58" i="1"/>
  <c r="E54" i="1"/>
  <c r="E49" i="1"/>
  <c r="E45" i="1"/>
  <c r="E41" i="1"/>
  <c r="E37" i="1"/>
  <c r="E33" i="1"/>
  <c r="E29" i="1"/>
  <c r="E25" i="1"/>
  <c r="E21" i="1"/>
  <c r="E17" i="1"/>
  <c r="E13" i="1"/>
  <c r="E9" i="1"/>
  <c r="E5" i="1"/>
  <c r="F54" i="1"/>
  <c r="F49" i="1"/>
  <c r="F45" i="1"/>
  <c r="F41" i="1"/>
  <c r="F37" i="1"/>
  <c r="F33" i="1"/>
  <c r="F29" i="1"/>
  <c r="F25" i="1"/>
  <c r="F21" i="1"/>
  <c r="F17" i="1"/>
  <c r="F13" i="1"/>
  <c r="F9" i="1"/>
  <c r="F5" i="1"/>
  <c r="F526" i="1" l="1"/>
  <c r="E526" i="1"/>
</calcChain>
</file>

<file path=xl/sharedStrings.xml><?xml version="1.0" encoding="utf-8"?>
<sst xmlns="http://schemas.openxmlformats.org/spreadsheetml/2006/main" count="912" uniqueCount="210">
  <si>
    <t>skrócona nazwa instytucji</t>
  </si>
  <si>
    <t>miasto</t>
  </si>
  <si>
    <t>nazwy baz danych</t>
  </si>
  <si>
    <t>rodzaj źródła</t>
  </si>
  <si>
    <t>l. tyt. unik.
bez pakietu podst.</t>
  </si>
  <si>
    <t>l tyt. unik.
z pakietem podst.</t>
  </si>
  <si>
    <t>Akademia Bialska Nauk Stosowanych</t>
  </si>
  <si>
    <t>Biała Podlaska</t>
  </si>
  <si>
    <t>Central &amp; Eastern European Academic Source</t>
  </si>
  <si>
    <t>e-czasopisma</t>
  </si>
  <si>
    <t>Pakiet 15 baz EBSCO - licencja krajowa</t>
  </si>
  <si>
    <t>e-książki</t>
  </si>
  <si>
    <t>inne e-zasoby</t>
  </si>
  <si>
    <t>Politechnika Białostocka</t>
  </si>
  <si>
    <t>Białystok</t>
  </si>
  <si>
    <t>Applied Science &amp; Technology Source Ultimate</t>
  </si>
  <si>
    <t>Art &amp; Architecture Source</t>
  </si>
  <si>
    <t>Uniwersytet Medyczny</t>
  </si>
  <si>
    <t>MEDLINE Complete</t>
  </si>
  <si>
    <t>Uniwersytet w Białymstoku  </t>
  </si>
  <si>
    <t>Sociology Source Ultimate</t>
  </si>
  <si>
    <t>Legal Source</t>
  </si>
  <si>
    <t>Collegium Medicum UMK</t>
  </si>
  <si>
    <t>Bydgoszcz</t>
  </si>
  <si>
    <t>Politechnika Bydgoska</t>
  </si>
  <si>
    <t>Academic Research Source</t>
  </si>
  <si>
    <t>Uniwersytet Kazimierza Wielkiego</t>
  </si>
  <si>
    <t>Państwowa Akademia Nauk Stosowanych</t>
  </si>
  <si>
    <t>Chełm</t>
  </si>
  <si>
    <t>Uniwersytet Jana Długosza</t>
  </si>
  <si>
    <t>Częstochowa</t>
  </si>
  <si>
    <t xml:space="preserve">Akademia WSB </t>
  </si>
  <si>
    <t>Dąbrowa Górnicza</t>
  </si>
  <si>
    <t>Wyższa Szkoła Planowania Strategicznego</t>
  </si>
  <si>
    <t>CINAHL Complete</t>
  </si>
  <si>
    <t>Akademia Muzyczna</t>
  </si>
  <si>
    <t>Gdańsk</t>
  </si>
  <si>
    <t>RILM Abstracts of Music Literature with Full Text</t>
  </si>
  <si>
    <t>Akademia Wychowania Fizycznego i Sportu</t>
  </si>
  <si>
    <t>Hospitality &amp; Tourism Complete</t>
  </si>
  <si>
    <t>SPORTDiscus with Full Text</t>
  </si>
  <si>
    <t>Rehabilitation Reference Center</t>
  </si>
  <si>
    <t>Polska Akademia Nauk - Biblioteka Gdańska</t>
  </si>
  <si>
    <t>Humanities Source Ultimate</t>
  </si>
  <si>
    <t>Gdański Uniwersytet Medyczny  </t>
  </si>
  <si>
    <t>MEDLINE Ultimate</t>
  </si>
  <si>
    <t>Dentistry &amp; Oral Sciences Source</t>
  </si>
  <si>
    <t xml:space="preserve">Instytut Maszyn Przepływowych PAN </t>
  </si>
  <si>
    <t>Energy &amp; Power Source</t>
  </si>
  <si>
    <t>Uniwersytet Gdański</t>
  </si>
  <si>
    <t>SocINDEX with Full Text</t>
  </si>
  <si>
    <t>Political Science Complete</t>
  </si>
  <si>
    <t>Literary Reference Center Plus</t>
  </si>
  <si>
    <t>MLA International Bibliography</t>
  </si>
  <si>
    <t>Historical Abstracts with Full Text</t>
  </si>
  <si>
    <t>Uniwersytet WSB Merito</t>
  </si>
  <si>
    <t>Uniwersytet Morski</t>
  </si>
  <si>
    <t>Gdynia</t>
  </si>
  <si>
    <t>Applied Science &amp; Technology Source</t>
  </si>
  <si>
    <t>Jarosław</t>
  </si>
  <si>
    <t>Uniwersytet Kaliski</t>
  </si>
  <si>
    <t>Kalisz</t>
  </si>
  <si>
    <t>International Security &amp; Counter-Terrorism Reference Center</t>
  </si>
  <si>
    <t>CINAHL with Full Text</t>
  </si>
  <si>
    <t>MEDLINE with Full Text</t>
  </si>
  <si>
    <t>Akademia Wychowania Fizycznego</t>
  </si>
  <si>
    <t>Katowice</t>
  </si>
  <si>
    <t>Główny Instytut Górnictwa</t>
  </si>
  <si>
    <t>GeoRef</t>
  </si>
  <si>
    <t>Environment Complete</t>
  </si>
  <si>
    <t>Śląski Uniwersytet Medyczny</t>
  </si>
  <si>
    <t>DynaMed</t>
  </si>
  <si>
    <t>Uniwersytet Śląski</t>
  </si>
  <si>
    <t>Philosopher's Index</t>
  </si>
  <si>
    <t>Atla Religion Database with AtlaSerials PLUS</t>
  </si>
  <si>
    <t>Akademia Nauk Stosowanych</t>
  </si>
  <si>
    <t>Konin</t>
  </si>
  <si>
    <t>Pańnstwowa Wyższa Szkoła Zawodowa</t>
  </si>
  <si>
    <t>Koszalin</t>
  </si>
  <si>
    <t>Akademia Górniczo-Hutnicza</t>
  </si>
  <si>
    <t>Kraków</t>
  </si>
  <si>
    <t>Instytut Zootechniki</t>
  </si>
  <si>
    <t>CAB Abstracts</t>
  </si>
  <si>
    <t>Krakowska Akademia im. A. Frycza-Modrzewskiego</t>
  </si>
  <si>
    <t>Politechnika Krakowska</t>
  </si>
  <si>
    <t>OnArchitecture</t>
  </si>
  <si>
    <t>Uniwersytet Ekonomiczny</t>
  </si>
  <si>
    <t>EconLit with Full Text</t>
  </si>
  <si>
    <t>Uniwersytet Jagielloński</t>
  </si>
  <si>
    <t>Film &amp; Television Literature Index with Full Text</t>
  </si>
  <si>
    <t>CINAHL Ultimate</t>
  </si>
  <si>
    <t>RILM Music Encyclopedias</t>
  </si>
  <si>
    <t>RIPM Retrospective Index to Music Periodicals (1800-1960)</t>
  </si>
  <si>
    <t xml:space="preserve">Uniwersytet Papieski Jana Pawła II </t>
  </si>
  <si>
    <t>Communication &amp; Mass Media Complete</t>
  </si>
  <si>
    <t>Atla Religion Database with AtlaSerials</t>
  </si>
  <si>
    <t>Wyższa Szkoła Ekonomii i Informatyki</t>
  </si>
  <si>
    <t>eBook Subscription Harvard Business Publishing Collection</t>
  </si>
  <si>
    <t>Wyższa Szkoła Europejska</t>
  </si>
  <si>
    <t>Katolicki Uniwersytet Lubelski Jana Pawła II</t>
  </si>
  <si>
    <t>Lublin</t>
  </si>
  <si>
    <t>Philosopher's Index with Full Text</t>
  </si>
  <si>
    <t>Politechnika Lubelska</t>
  </si>
  <si>
    <t>Uniwersytet Marii Curie-Skłodowskiej</t>
  </si>
  <si>
    <t>Uniwersytet Przyrodniczy</t>
  </si>
  <si>
    <t>Politechnika Łódzka</t>
  </si>
  <si>
    <t>Łódź</t>
  </si>
  <si>
    <t xml:space="preserve">Uniwersytet Łódzki </t>
  </si>
  <si>
    <t>Nowy Sącz</t>
  </si>
  <si>
    <t>Wyższa Szkoła Biznesu - National Louis University</t>
  </si>
  <si>
    <t>Nowy Targ</t>
  </si>
  <si>
    <t>Uniwersytet Warmińsko-Mazurski</t>
  </si>
  <si>
    <t xml:space="preserve">Olsztyn </t>
  </si>
  <si>
    <t>Food Science Source</t>
  </si>
  <si>
    <t xml:space="preserve">Uniwersytet Opolski </t>
  </si>
  <si>
    <t>Opole</t>
  </si>
  <si>
    <t>Akademia Mazowiecka</t>
  </si>
  <si>
    <t>Płock</t>
  </si>
  <si>
    <t>Poznań</t>
  </si>
  <si>
    <t>RISM Series A/II: Music Manuscripts after 1600</t>
  </si>
  <si>
    <t>Collegium Da Vinci</t>
  </si>
  <si>
    <t>eBook Business Subscription Collection</t>
  </si>
  <si>
    <t>eBook University Press Subscription Collection</t>
  </si>
  <si>
    <t>Instytut Chemii Bioorganicznej PAN</t>
  </si>
  <si>
    <t>General Science Full Text</t>
  </si>
  <si>
    <t>Uniwersytet im. A. Mickiewicza</t>
  </si>
  <si>
    <t>Communication Source</t>
  </si>
  <si>
    <t>RILM Abstracts of Music Literature</t>
  </si>
  <si>
    <t>Uniwersytet Radomski</t>
  </si>
  <si>
    <t>Radom</t>
  </si>
  <si>
    <t>Uniwersytet Rzeszowski</t>
  </si>
  <si>
    <t>Rzeszów</t>
  </si>
  <si>
    <t>Wyższa Szkoła Informatyki i Zarzadzania</t>
  </si>
  <si>
    <t>Uczelnia Państwowa im. Jana Grodka</t>
  </si>
  <si>
    <t>Sanok</t>
  </si>
  <si>
    <t>Uniwersytet Pomorski</t>
  </si>
  <si>
    <t>Słupsk</t>
  </si>
  <si>
    <t>Państwowa Uczelnia Zawodowa</t>
  </si>
  <si>
    <t>Suwałki</t>
  </si>
  <si>
    <t>Literary Reference Center</t>
  </si>
  <si>
    <t>Nursing Reference Center Plus</t>
  </si>
  <si>
    <t>Uniwersytet w Siedlcach</t>
  </si>
  <si>
    <t>Siedlce</t>
  </si>
  <si>
    <t>Pomorski Uniwersytet Medyczny</t>
  </si>
  <si>
    <t>Szczecin</t>
  </si>
  <si>
    <t>Uniwersytet Szczeciński</t>
  </si>
  <si>
    <t>Zachodniopomorska Szkoła Biznesu</t>
  </si>
  <si>
    <t>Uniwersytet Mikołaja Kopernika</t>
  </si>
  <si>
    <t>Toruń</t>
  </si>
  <si>
    <t>Akademia Nauk Stosowanych Angelusa Silesiusa</t>
  </si>
  <si>
    <t>Wałbrzych</t>
  </si>
  <si>
    <t>Warszawa</t>
  </si>
  <si>
    <t>Education Source</t>
  </si>
  <si>
    <t>Akademia Sztuki Wojennej</t>
  </si>
  <si>
    <t>Akademia WIT</t>
  </si>
  <si>
    <t>Centrum Medyczne Kształcenia Podyplomowego</t>
  </si>
  <si>
    <t>Collegium Civitas</t>
  </si>
  <si>
    <t>Główna Biblioteka Lekarska</t>
  </si>
  <si>
    <t>Instytut Biologii Doświadczalnej PAN</t>
  </si>
  <si>
    <t>Instytut Filozofii I Socjologii PAN</t>
  </si>
  <si>
    <t xml:space="preserve">Instytut Pomnik Centrum Zdrowia Dziecka </t>
  </si>
  <si>
    <t>Instytut Psychologii PAN</t>
  </si>
  <si>
    <t>Instytut Solidarności i Męstwa</t>
  </si>
  <si>
    <t>Jewish Studies Source</t>
  </si>
  <si>
    <t>Instytut Sportu</t>
  </si>
  <si>
    <t>Instytut Sztuki PAN</t>
  </si>
  <si>
    <t>International Bibliography of Theater &amp; Dance with Full Text</t>
  </si>
  <si>
    <t>Avery Index to Architectural Periodicals</t>
  </si>
  <si>
    <t>Kolegium Europejskie w Natolinie</t>
  </si>
  <si>
    <t>Narodowy Instytut Geriatrii, Reumatologii i Rehabilitacji</t>
  </si>
  <si>
    <t>Szkoła Główna Gospodarstwa Wiejskiego</t>
  </si>
  <si>
    <t>Szkoła Wyższa Wymiaru Sprawiedliwości</t>
  </si>
  <si>
    <t>eBook Academic Collection</t>
  </si>
  <si>
    <t>Criminal Justice Abstracts with Full Text</t>
  </si>
  <si>
    <t>Uczelnia Łazarskiego</t>
  </si>
  <si>
    <t xml:space="preserve">Uniwersytet Kardynała St. Wyszyńskiego </t>
  </si>
  <si>
    <t>Uniwersytet Muzyczny Fryderyka Chopina</t>
  </si>
  <si>
    <t>Uniwersytet SWPS</t>
  </si>
  <si>
    <t>Uniwersytet Warszawski</t>
  </si>
  <si>
    <t>RILM Abstracts of Music Literature (1967 to present only)</t>
  </si>
  <si>
    <t>SMART Imagebase</t>
  </si>
  <si>
    <t>Mental Measurements Yearbook with Tests in Print</t>
  </si>
  <si>
    <t>Warszawski Uniwersytet Medyczny</t>
  </si>
  <si>
    <t>Wojskowy Instytut Medyczny</t>
  </si>
  <si>
    <t>GIDEON</t>
  </si>
  <si>
    <t>Wrocław</t>
  </si>
  <si>
    <t xml:space="preserve">Music Index with Full Text </t>
  </si>
  <si>
    <t>Akademia Sztuk Pięknych</t>
  </si>
  <si>
    <t>Art Full Text</t>
  </si>
  <si>
    <t>Akademia Wojsk Lądowych</t>
  </si>
  <si>
    <t>Papieski Wydział Teologiczny</t>
  </si>
  <si>
    <t>Politechnika Wrocławska</t>
  </si>
  <si>
    <t>Shock &amp; Vibration Digest</t>
  </si>
  <si>
    <t xml:space="preserve">Uniwersytet Wrocławski </t>
  </si>
  <si>
    <t>Humanities Source</t>
  </si>
  <si>
    <t xml:space="preserve">Index to Legal Periodicals &amp; Books Full Text </t>
  </si>
  <si>
    <t>MLA International Bibliography with Full Text</t>
  </si>
  <si>
    <t xml:space="preserve">Sustainability Reference Center </t>
  </si>
  <si>
    <t>Wyższa Szkoła Fizjoterapii</t>
  </si>
  <si>
    <t>Rehabilitation &amp; Sports Medicine Source</t>
  </si>
  <si>
    <t>Uniwersytet Zielonogórski</t>
  </si>
  <si>
    <t>Zielona Góra</t>
  </si>
  <si>
    <t>APA PsycARTICLES</t>
  </si>
  <si>
    <t>APA PsycBOOKS</t>
  </si>
  <si>
    <t>APA PsycEXTRA</t>
  </si>
  <si>
    <t>APA PsycINFO</t>
  </si>
  <si>
    <t>APA PsycTESTS</t>
  </si>
  <si>
    <t>APA PsycTHEARPY</t>
  </si>
  <si>
    <t>PSYNDEX: Literature and Tests</t>
  </si>
  <si>
    <t>Akademia Pedagogiki Specjalnej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</si>
</sst>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$&quot;#,##0.00"/>
    <numFmt numFmtId="166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rgb="FFCCCC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166" fontId="3" fillId="0" borderId="0" xfId="1" applyNumberFormat="1" applyFont="1" applyAlignment="1">
      <alignment horizontal="center"/>
    </xf>
    <xf numFmtId="166" fontId="3" fillId="0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6" fontId="3" fillId="0" borderId="0" xfId="1" applyNumberFormat="1" applyFont="1" applyAlignment="1">
      <alignment horizontal="right"/>
    </xf>
    <xf numFmtId="166" fontId="3" fillId="0" borderId="0" xfId="1" applyNumberFormat="1" applyFont="1" applyFill="1" applyBorder="1" applyAlignment="1">
      <alignment horizontal="center"/>
    </xf>
    <xf numFmtId="0" fontId="3" fillId="4" borderId="0" xfId="0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166" fontId="3" fillId="5" borderId="0" xfId="1" applyNumberFormat="1" applyFont="1" applyFill="1" applyAlignment="1">
      <alignment horizontal="right"/>
    </xf>
    <xf numFmtId="166" fontId="3" fillId="0" borderId="0" xfId="1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shrinkToFit="1"/>
    </xf>
    <xf numFmtId="166" fontId="3" fillId="0" borderId="5" xfId="0" applyNumberFormat="1" applyFont="1" applyBorder="1"/>
    <xf numFmtId="14" fontId="3" fillId="0" borderId="0" xfId="0" applyNumberFormat="1" applyFont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wrapText="1"/>
    </xf>
    <xf numFmtId="166" fontId="2" fillId="2" borderId="5" xfId="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 shrinkToFit="1"/>
    </xf>
    <xf numFmtId="14" fontId="3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wrapText="1" shrinkToFit="1"/>
    </xf>
    <xf numFmtId="0" fontId="2" fillId="0" borderId="4" xfId="0" applyFont="1" applyBorder="1" applyAlignment="1">
      <alignment horizontal="left" vertical="top" shrinkToFi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shrinkToFit="1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wrapText="1" shrinkToFi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4" xfId="0" applyFont="1" applyBorder="1" applyAlignment="1">
      <alignment horizontal="left" shrinkToFit="1"/>
    </xf>
    <xf numFmtId="14" fontId="3" fillId="2" borderId="0" xfId="0" applyNumberFormat="1" applyFont="1" applyFill="1" applyAlignment="1">
      <alignment horizontal="left" vertical="top" shrinkToFit="1"/>
    </xf>
    <xf numFmtId="14" fontId="3" fillId="0" borderId="0" xfId="0" applyNumberFormat="1" applyFont="1" applyAlignment="1">
      <alignment horizontal="left" vertical="top" shrinkToFit="1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166" fontId="2" fillId="2" borderId="7" xfId="1" applyNumberFormat="1" applyFont="1" applyFill="1" applyBorder="1" applyAlignment="1">
      <alignment horizontal="right"/>
    </xf>
    <xf numFmtId="166" fontId="2" fillId="2" borderId="8" xfId="1" applyNumberFormat="1" applyFont="1" applyFill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D526"/>
  <sheetViews>
    <sheetView tabSelected="1" view="pageBreakPreview" zoomScale="73" zoomScaleNormal="120" zoomScaleSheetLayoutView="73" workbookViewId="0">
      <pane ySplit="1" topLeftCell="A337" activePane="bottomLeft" state="frozen"/>
      <selection pane="bottomLeft" activeCell="A355" sqref="A355"/>
    </sheetView>
  </sheetViews>
  <sheetFormatPr defaultColWidth="9.140625" defaultRowHeight="13.5" customHeight="1" x14ac:dyDescent="0.2"/>
  <cols>
    <col min="1" max="1" width="56.140625" style="9" bestFit="1" customWidth="1"/>
    <col min="2" max="2" width="18.140625" style="10" bestFit="1" customWidth="1"/>
    <col min="3" max="3" width="52.7109375" style="10" bestFit="1" customWidth="1"/>
    <col min="4" max="4" width="13.85546875" style="10" bestFit="1" customWidth="1"/>
    <col min="5" max="5" width="15.5703125" style="6" bestFit="1" customWidth="1"/>
    <col min="6" max="6" width="15.42578125" style="2" bestFit="1" customWidth="1"/>
    <col min="7" max="109" width="9.140625" style="1" customWidth="1"/>
    <col min="110" max="16384" width="9.140625" style="1"/>
  </cols>
  <sheetData>
    <row r="1" spans="1:6" ht="25.5" x14ac:dyDescent="0.2">
      <c r="A1" s="13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4" t="s">
        <v>5</v>
      </c>
    </row>
    <row r="2" spans="1:6" ht="13.5" customHeight="1" x14ac:dyDescent="0.2">
      <c r="A2" s="16" t="s">
        <v>6</v>
      </c>
      <c r="B2" s="17" t="s">
        <v>7</v>
      </c>
      <c r="C2" s="1" t="s">
        <v>8</v>
      </c>
      <c r="D2" s="10" t="s">
        <v>9</v>
      </c>
      <c r="E2" s="3">
        <v>2927</v>
      </c>
      <c r="F2" s="18">
        <v>22951</v>
      </c>
    </row>
    <row r="3" spans="1:6" ht="13.5" customHeight="1" x14ac:dyDescent="0.2">
      <c r="A3" s="16"/>
      <c r="B3" s="17"/>
      <c r="C3" s="19" t="s">
        <v>10</v>
      </c>
      <c r="D3" s="10" t="s">
        <v>11</v>
      </c>
      <c r="E3" s="3">
        <v>87</v>
      </c>
      <c r="F3" s="18">
        <v>2435</v>
      </c>
    </row>
    <row r="4" spans="1:6" ht="13.5" customHeight="1" x14ac:dyDescent="0.2">
      <c r="A4" s="16"/>
      <c r="B4" s="17"/>
      <c r="C4" s="19"/>
      <c r="D4" s="10" t="s">
        <v>12</v>
      </c>
      <c r="E4" s="3">
        <v>16</v>
      </c>
      <c r="F4" s="18">
        <v>13571</v>
      </c>
    </row>
    <row r="5" spans="1:6" ht="13.5" customHeight="1" x14ac:dyDescent="0.2">
      <c r="A5" s="20"/>
      <c r="B5" s="21"/>
      <c r="C5" s="21"/>
      <c r="D5" s="21"/>
      <c r="E5" s="4">
        <f>SUM(E2:E4)</f>
        <v>3030</v>
      </c>
      <c r="F5" s="22">
        <f>SUM(F2:F4)</f>
        <v>38957</v>
      </c>
    </row>
    <row r="6" spans="1:6" ht="13.5" customHeight="1" x14ac:dyDescent="0.2">
      <c r="A6" s="16" t="s">
        <v>13</v>
      </c>
      <c r="B6" s="17" t="s">
        <v>14</v>
      </c>
      <c r="C6" s="19" t="s">
        <v>15</v>
      </c>
      <c r="D6" s="10" t="s">
        <v>9</v>
      </c>
      <c r="E6" s="3">
        <v>3464</v>
      </c>
      <c r="F6" s="18">
        <v>23488</v>
      </c>
    </row>
    <row r="7" spans="1:6" ht="13.5" customHeight="1" x14ac:dyDescent="0.2">
      <c r="A7" s="16"/>
      <c r="B7" s="17"/>
      <c r="C7" s="10" t="s">
        <v>16</v>
      </c>
      <c r="D7" s="10" t="s">
        <v>11</v>
      </c>
      <c r="E7" s="3">
        <v>733</v>
      </c>
      <c r="F7" s="18">
        <v>3081</v>
      </c>
    </row>
    <row r="8" spans="1:6" ht="13.5" customHeight="1" x14ac:dyDescent="0.2">
      <c r="A8" s="16"/>
      <c r="B8" s="17"/>
      <c r="C8" s="19" t="s">
        <v>10</v>
      </c>
      <c r="D8" s="10" t="s">
        <v>12</v>
      </c>
      <c r="E8" s="3">
        <v>20</v>
      </c>
      <c r="F8" s="18">
        <v>13575</v>
      </c>
    </row>
    <row r="9" spans="1:6" ht="13.5" customHeight="1" x14ac:dyDescent="0.2">
      <c r="A9" s="20"/>
      <c r="B9" s="21"/>
      <c r="C9" s="21"/>
      <c r="D9" s="21"/>
      <c r="E9" s="4">
        <f>SUM(E6:E8)</f>
        <v>4217</v>
      </c>
      <c r="F9" s="22">
        <f>SUM(F6:F8)</f>
        <v>40144</v>
      </c>
    </row>
    <row r="10" spans="1:6" ht="13.5" customHeight="1" x14ac:dyDescent="0.2">
      <c r="A10" s="16" t="s">
        <v>17</v>
      </c>
      <c r="B10" s="23" t="s">
        <v>14</v>
      </c>
      <c r="C10" s="19" t="s">
        <v>18</v>
      </c>
      <c r="D10" s="10" t="s">
        <v>9</v>
      </c>
      <c r="E10" s="3">
        <v>2161</v>
      </c>
      <c r="F10" s="18">
        <v>22185</v>
      </c>
    </row>
    <row r="11" spans="1:6" ht="13.5" customHeight="1" x14ac:dyDescent="0.2">
      <c r="A11" s="16"/>
      <c r="B11" s="23"/>
      <c r="C11" s="19" t="s">
        <v>10</v>
      </c>
      <c r="D11" s="10" t="s">
        <v>11</v>
      </c>
      <c r="E11" s="3">
        <v>1</v>
      </c>
      <c r="F11" s="18">
        <v>2349</v>
      </c>
    </row>
    <row r="12" spans="1:6" ht="13.5" customHeight="1" x14ac:dyDescent="0.2">
      <c r="A12" s="16"/>
      <c r="B12" s="23"/>
      <c r="C12" s="19"/>
      <c r="D12" s="10" t="s">
        <v>12</v>
      </c>
      <c r="E12" s="3">
        <v>23</v>
      </c>
      <c r="F12" s="18">
        <v>13578</v>
      </c>
    </row>
    <row r="13" spans="1:6" ht="13.5" customHeight="1" x14ac:dyDescent="0.2">
      <c r="A13" s="20"/>
      <c r="B13" s="24"/>
      <c r="C13" s="25"/>
      <c r="D13" s="26"/>
      <c r="E13" s="4">
        <f>SUM(E10:E12)</f>
        <v>2185</v>
      </c>
      <c r="F13" s="22">
        <f>SUM(F10:F12)</f>
        <v>38112</v>
      </c>
    </row>
    <row r="14" spans="1:6" ht="13.5" customHeight="1" x14ac:dyDescent="0.2">
      <c r="A14" s="16" t="s">
        <v>19</v>
      </c>
      <c r="B14" s="17" t="s">
        <v>14</v>
      </c>
      <c r="C14" s="19" t="s">
        <v>20</v>
      </c>
      <c r="D14" s="10" t="s">
        <v>9</v>
      </c>
      <c r="E14" s="3">
        <v>3013</v>
      </c>
      <c r="F14" s="18">
        <v>23037</v>
      </c>
    </row>
    <row r="15" spans="1:6" ht="13.5" customHeight="1" x14ac:dyDescent="0.2">
      <c r="A15" s="16"/>
      <c r="B15" s="17"/>
      <c r="C15" s="19" t="s">
        <v>21</v>
      </c>
      <c r="D15" s="10" t="s">
        <v>11</v>
      </c>
      <c r="E15" s="3">
        <v>887</v>
      </c>
      <c r="F15" s="18">
        <v>3235</v>
      </c>
    </row>
    <row r="16" spans="1:6" ht="13.5" customHeight="1" x14ac:dyDescent="0.2">
      <c r="A16" s="16"/>
      <c r="B16" s="17"/>
      <c r="C16" s="19" t="s">
        <v>10</v>
      </c>
      <c r="D16" s="10" t="s">
        <v>12</v>
      </c>
      <c r="E16" s="3">
        <v>29</v>
      </c>
      <c r="F16" s="18">
        <v>13584</v>
      </c>
    </row>
    <row r="17" spans="1:108" s="8" customFormat="1" ht="13.5" customHeight="1" x14ac:dyDescent="0.2">
      <c r="A17" s="20"/>
      <c r="B17" s="24"/>
      <c r="C17" s="25"/>
      <c r="D17" s="26"/>
      <c r="E17" s="4">
        <f>SUM(E14:E16)</f>
        <v>3929</v>
      </c>
      <c r="F17" s="22">
        <f>SUM(F14:F16)</f>
        <v>39856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</row>
    <row r="18" spans="1:108" ht="13.5" customHeight="1" x14ac:dyDescent="0.2">
      <c r="A18" s="16" t="s">
        <v>22</v>
      </c>
      <c r="B18" s="23" t="s">
        <v>23</v>
      </c>
      <c r="C18" s="19" t="s">
        <v>18</v>
      </c>
      <c r="D18" s="10" t="s">
        <v>9</v>
      </c>
      <c r="E18" s="3">
        <v>2161</v>
      </c>
      <c r="F18" s="18">
        <v>22185</v>
      </c>
    </row>
    <row r="19" spans="1:108" ht="13.5" customHeight="1" x14ac:dyDescent="0.2">
      <c r="A19" s="16"/>
      <c r="B19" s="23"/>
      <c r="C19" s="19" t="s">
        <v>10</v>
      </c>
      <c r="D19" s="10" t="s">
        <v>11</v>
      </c>
      <c r="E19" s="3">
        <v>1</v>
      </c>
      <c r="F19" s="18">
        <v>2349</v>
      </c>
    </row>
    <row r="20" spans="1:108" ht="13.5" customHeight="1" x14ac:dyDescent="0.2">
      <c r="A20" s="27"/>
      <c r="B20" s="23"/>
      <c r="C20" s="19"/>
      <c r="D20" s="10" t="s">
        <v>12</v>
      </c>
      <c r="E20" s="3">
        <v>23</v>
      </c>
      <c r="F20" s="18">
        <v>13578</v>
      </c>
    </row>
    <row r="21" spans="1:108" ht="13.5" customHeight="1" x14ac:dyDescent="0.2">
      <c r="A21" s="20"/>
      <c r="B21" s="28"/>
      <c r="C21" s="26"/>
      <c r="D21" s="26"/>
      <c r="E21" s="4">
        <f>SUM(E18:E20)</f>
        <v>2185</v>
      </c>
      <c r="F21" s="22">
        <f>SUM(F18:F20)</f>
        <v>38112</v>
      </c>
    </row>
    <row r="22" spans="1:108" ht="13.5" customHeight="1" x14ac:dyDescent="0.2">
      <c r="A22" s="16" t="s">
        <v>24</v>
      </c>
      <c r="B22" s="23" t="s">
        <v>23</v>
      </c>
      <c r="C22" s="10" t="s">
        <v>25</v>
      </c>
      <c r="D22" s="10" t="s">
        <v>9</v>
      </c>
      <c r="E22" s="3">
        <v>4774</v>
      </c>
      <c r="F22" s="18">
        <v>24798</v>
      </c>
    </row>
    <row r="23" spans="1:108" ht="13.5" customHeight="1" x14ac:dyDescent="0.2">
      <c r="A23" s="16"/>
      <c r="B23" s="23"/>
      <c r="C23" s="19" t="s">
        <v>10</v>
      </c>
      <c r="D23" s="10" t="s">
        <v>11</v>
      </c>
      <c r="E23" s="3">
        <v>240506</v>
      </c>
      <c r="F23" s="18">
        <v>242854</v>
      </c>
    </row>
    <row r="24" spans="1:108" ht="13.5" customHeight="1" x14ac:dyDescent="0.2">
      <c r="A24" s="16"/>
      <c r="B24" s="23"/>
      <c r="C24" s="19"/>
      <c r="D24" s="10" t="s">
        <v>12</v>
      </c>
      <c r="E24" s="3">
        <v>82</v>
      </c>
      <c r="F24" s="18">
        <v>13637</v>
      </c>
    </row>
    <row r="25" spans="1:108" ht="13.5" customHeight="1" x14ac:dyDescent="0.2">
      <c r="A25" s="20"/>
      <c r="B25" s="29"/>
      <c r="C25" s="29"/>
      <c r="D25" s="21"/>
      <c r="E25" s="4">
        <f>SUM(E22:E24)</f>
        <v>245362</v>
      </c>
      <c r="F25" s="22">
        <f>SUM(F22:F24)</f>
        <v>281289</v>
      </c>
    </row>
    <row r="26" spans="1:108" ht="13.5" customHeight="1" x14ac:dyDescent="0.2">
      <c r="A26" s="16" t="s">
        <v>26</v>
      </c>
      <c r="B26" s="23" t="s">
        <v>23</v>
      </c>
      <c r="C26" s="10" t="s">
        <v>202</v>
      </c>
      <c r="D26" s="10" t="s">
        <v>9</v>
      </c>
      <c r="E26" s="3">
        <v>119</v>
      </c>
      <c r="F26" s="18">
        <v>20143</v>
      </c>
    </row>
    <row r="27" spans="1:108" ht="13.5" customHeight="1" x14ac:dyDescent="0.2">
      <c r="A27" s="16"/>
      <c r="B27" s="23"/>
      <c r="C27" s="19" t="s">
        <v>10</v>
      </c>
      <c r="D27" s="10" t="s">
        <v>11</v>
      </c>
      <c r="E27" s="3"/>
      <c r="F27" s="18">
        <v>2348</v>
      </c>
    </row>
    <row r="28" spans="1:108" ht="13.5" customHeight="1" x14ac:dyDescent="0.2">
      <c r="A28" s="16"/>
      <c r="B28" s="23"/>
      <c r="C28" s="19"/>
      <c r="D28" s="10" t="s">
        <v>12</v>
      </c>
      <c r="E28" s="3"/>
      <c r="F28" s="18">
        <v>13555</v>
      </c>
    </row>
    <row r="29" spans="1:108" ht="13.5" customHeight="1" x14ac:dyDescent="0.2">
      <c r="A29" s="20"/>
      <c r="B29" s="29"/>
      <c r="C29" s="29"/>
      <c r="D29" s="29"/>
      <c r="E29" s="4">
        <f>SUM(E26:E28)</f>
        <v>119</v>
      </c>
      <c r="F29" s="22">
        <f>SUM(F26:F28)</f>
        <v>36046</v>
      </c>
    </row>
    <row r="30" spans="1:108" ht="13.5" customHeight="1" x14ac:dyDescent="0.2">
      <c r="A30" s="16" t="s">
        <v>27</v>
      </c>
      <c r="B30" s="17" t="s">
        <v>28</v>
      </c>
      <c r="C30" s="10" t="s">
        <v>25</v>
      </c>
      <c r="D30" s="10" t="s">
        <v>9</v>
      </c>
      <c r="E30" s="3">
        <v>4774</v>
      </c>
      <c r="F30" s="18">
        <v>24798</v>
      </c>
    </row>
    <row r="31" spans="1:108" ht="13.5" customHeight="1" x14ac:dyDescent="0.2">
      <c r="A31" s="16"/>
      <c r="B31" s="23"/>
      <c r="C31" s="10" t="s">
        <v>10</v>
      </c>
      <c r="D31" s="10" t="s">
        <v>11</v>
      </c>
      <c r="E31" s="3">
        <v>240506</v>
      </c>
      <c r="F31" s="18">
        <v>242854</v>
      </c>
    </row>
    <row r="32" spans="1:108" ht="13.5" customHeight="1" x14ac:dyDescent="0.2">
      <c r="A32" s="27"/>
      <c r="B32" s="23"/>
      <c r="D32" s="10" t="s">
        <v>12</v>
      </c>
      <c r="E32" s="3">
        <v>82</v>
      </c>
      <c r="F32" s="18">
        <v>13637</v>
      </c>
    </row>
    <row r="33" spans="1:108" s="8" customFormat="1" ht="13.5" customHeight="1" x14ac:dyDescent="0.2">
      <c r="A33" s="20"/>
      <c r="B33" s="24"/>
      <c r="C33" s="26"/>
      <c r="D33" s="21"/>
      <c r="E33" s="4">
        <f>SUM(E30:E32)</f>
        <v>245362</v>
      </c>
      <c r="F33" s="22">
        <f>SUM(F30:F32)</f>
        <v>281289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</row>
    <row r="34" spans="1:108" ht="13.5" customHeight="1" x14ac:dyDescent="0.2">
      <c r="A34" s="16" t="s">
        <v>29</v>
      </c>
      <c r="B34" s="17" t="s">
        <v>30</v>
      </c>
      <c r="C34" s="10" t="s">
        <v>202</v>
      </c>
      <c r="D34" s="10" t="s">
        <v>9</v>
      </c>
      <c r="E34" s="3">
        <v>119</v>
      </c>
      <c r="F34" s="18">
        <v>20143</v>
      </c>
    </row>
    <row r="35" spans="1:108" ht="13.5" customHeight="1" x14ac:dyDescent="0.2">
      <c r="A35" s="16"/>
      <c r="B35" s="23"/>
      <c r="C35" s="19" t="s">
        <v>10</v>
      </c>
      <c r="D35" s="10" t="s">
        <v>11</v>
      </c>
      <c r="E35" s="3"/>
      <c r="F35" s="18">
        <v>2348</v>
      </c>
    </row>
    <row r="36" spans="1:108" ht="13.5" customHeight="1" x14ac:dyDescent="0.2">
      <c r="A36" s="27"/>
      <c r="B36" s="23"/>
      <c r="C36" s="19"/>
      <c r="D36" s="10" t="s">
        <v>12</v>
      </c>
      <c r="E36" s="3"/>
      <c r="F36" s="18">
        <v>13555</v>
      </c>
    </row>
    <row r="37" spans="1:108" s="8" customFormat="1" ht="13.5" customHeight="1" x14ac:dyDescent="0.2">
      <c r="A37" s="20"/>
      <c r="B37" s="24"/>
      <c r="C37" s="29"/>
      <c r="D37" s="29"/>
      <c r="E37" s="4">
        <f>SUM(E34:E36)</f>
        <v>119</v>
      </c>
      <c r="F37" s="22">
        <f>SUM(F34:F36)</f>
        <v>36046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</row>
    <row r="38" spans="1:108" ht="13.5" customHeight="1" x14ac:dyDescent="0.2">
      <c r="A38" s="16" t="s">
        <v>31</v>
      </c>
      <c r="B38" s="30" t="s">
        <v>32</v>
      </c>
      <c r="C38" s="19" t="s">
        <v>18</v>
      </c>
      <c r="D38" s="10" t="s">
        <v>9</v>
      </c>
      <c r="E38" s="3">
        <v>2161</v>
      </c>
      <c r="F38" s="18">
        <v>22185</v>
      </c>
    </row>
    <row r="39" spans="1:108" ht="13.15" customHeight="1" x14ac:dyDescent="0.2">
      <c r="A39" s="16"/>
      <c r="B39" s="30"/>
      <c r="C39" s="19" t="s">
        <v>10</v>
      </c>
      <c r="D39" s="10" t="s">
        <v>11</v>
      </c>
      <c r="E39" s="3">
        <v>1</v>
      </c>
      <c r="F39" s="18">
        <v>2349</v>
      </c>
    </row>
    <row r="40" spans="1:108" ht="13.15" customHeight="1" x14ac:dyDescent="0.2">
      <c r="A40" s="16"/>
      <c r="B40" s="17"/>
      <c r="C40" s="19"/>
      <c r="D40" s="10" t="s">
        <v>12</v>
      </c>
      <c r="E40" s="3">
        <v>23</v>
      </c>
      <c r="F40" s="18">
        <v>13578</v>
      </c>
    </row>
    <row r="41" spans="1:108" ht="13.5" customHeight="1" x14ac:dyDescent="0.2">
      <c r="A41" s="20"/>
      <c r="B41" s="29"/>
      <c r="C41" s="29"/>
      <c r="D41" s="26"/>
      <c r="E41" s="4">
        <f>SUM(E38:E40)</f>
        <v>2185</v>
      </c>
      <c r="F41" s="22">
        <f>SUM(F38:F40)</f>
        <v>38112</v>
      </c>
    </row>
    <row r="42" spans="1:108" ht="13.5" customHeight="1" x14ac:dyDescent="0.2">
      <c r="A42" s="16" t="s">
        <v>33</v>
      </c>
      <c r="B42" s="30" t="s">
        <v>32</v>
      </c>
      <c r="C42" s="19" t="s">
        <v>34</v>
      </c>
      <c r="D42" s="10" t="s">
        <v>9</v>
      </c>
      <c r="E42" s="3">
        <v>1328</v>
      </c>
      <c r="F42" s="18">
        <v>21352</v>
      </c>
    </row>
    <row r="43" spans="1:108" ht="13.5" customHeight="1" x14ac:dyDescent="0.2">
      <c r="A43" s="16"/>
      <c r="B43" s="30"/>
      <c r="C43" s="19" t="s">
        <v>10</v>
      </c>
      <c r="D43" s="10" t="s">
        <v>11</v>
      </c>
      <c r="E43" s="3">
        <v>9</v>
      </c>
      <c r="F43" s="18">
        <v>2357</v>
      </c>
    </row>
    <row r="44" spans="1:108" ht="13.5" customHeight="1" x14ac:dyDescent="0.2">
      <c r="A44" s="16"/>
      <c r="B44" s="17"/>
      <c r="C44" s="19"/>
      <c r="D44" s="10" t="s">
        <v>12</v>
      </c>
      <c r="E44" s="3">
        <v>32</v>
      </c>
      <c r="F44" s="18">
        <v>13587</v>
      </c>
    </row>
    <row r="45" spans="1:108" ht="13.5" customHeight="1" x14ac:dyDescent="0.2">
      <c r="A45" s="20"/>
      <c r="B45" s="29"/>
      <c r="C45" s="29"/>
      <c r="D45" s="26"/>
      <c r="E45" s="4">
        <f>SUM(E42:E44)</f>
        <v>1369</v>
      </c>
      <c r="F45" s="22">
        <f>SUM(F42:F44)</f>
        <v>37296</v>
      </c>
    </row>
    <row r="46" spans="1:108" ht="13.5" customHeight="1" x14ac:dyDescent="0.2">
      <c r="A46" s="16" t="s">
        <v>35</v>
      </c>
      <c r="B46" s="23" t="s">
        <v>36</v>
      </c>
      <c r="C46" s="10" t="s">
        <v>37</v>
      </c>
      <c r="D46" s="10" t="s">
        <v>9</v>
      </c>
      <c r="E46" s="3">
        <v>279</v>
      </c>
      <c r="F46" s="18">
        <v>20303</v>
      </c>
    </row>
    <row r="47" spans="1:108" ht="13.5" customHeight="1" x14ac:dyDescent="0.2">
      <c r="A47" s="16"/>
      <c r="B47" s="23"/>
      <c r="C47" s="19" t="s">
        <v>10</v>
      </c>
      <c r="D47" s="10" t="s">
        <v>11</v>
      </c>
      <c r="E47" s="3"/>
      <c r="F47" s="18">
        <v>2348</v>
      </c>
    </row>
    <row r="48" spans="1:108" ht="13.5" customHeight="1" x14ac:dyDescent="0.2">
      <c r="A48" s="16"/>
      <c r="B48" s="23"/>
      <c r="C48" s="19"/>
      <c r="D48" s="10" t="s">
        <v>12</v>
      </c>
      <c r="E48" s="3"/>
      <c r="F48" s="18">
        <v>13555</v>
      </c>
    </row>
    <row r="49" spans="1:108" ht="13.5" customHeight="1" x14ac:dyDescent="0.2">
      <c r="A49" s="20"/>
      <c r="B49" s="29"/>
      <c r="C49" s="29"/>
      <c r="D49" s="29"/>
      <c r="E49" s="4">
        <f>SUM(E46:E48)</f>
        <v>279</v>
      </c>
      <c r="F49" s="22">
        <f>SUM(F46:F48)</f>
        <v>36206</v>
      </c>
    </row>
    <row r="50" spans="1:108" ht="13.5" customHeight="1" x14ac:dyDescent="0.2">
      <c r="A50" s="16" t="s">
        <v>38</v>
      </c>
      <c r="B50" s="17" t="s">
        <v>36</v>
      </c>
      <c r="C50" s="19" t="s">
        <v>39</v>
      </c>
      <c r="D50" s="10" t="s">
        <v>9</v>
      </c>
      <c r="E50" s="3">
        <v>1029</v>
      </c>
      <c r="F50" s="18">
        <v>21053</v>
      </c>
    </row>
    <row r="51" spans="1:108" ht="13.5" customHeight="1" x14ac:dyDescent="0.2">
      <c r="A51" s="16"/>
      <c r="B51" s="23"/>
      <c r="C51" s="19" t="s">
        <v>40</v>
      </c>
      <c r="D51" s="10" t="s">
        <v>11</v>
      </c>
      <c r="E51" s="3">
        <v>195</v>
      </c>
      <c r="F51" s="18">
        <v>2543</v>
      </c>
    </row>
    <row r="52" spans="1:108" ht="13.5" customHeight="1" x14ac:dyDescent="0.2">
      <c r="A52" s="16"/>
      <c r="B52" s="23"/>
      <c r="C52" s="10" t="s">
        <v>41</v>
      </c>
      <c r="D52" s="10" t="s">
        <v>12</v>
      </c>
      <c r="E52" s="3">
        <v>188</v>
      </c>
      <c r="F52" s="18">
        <v>13743</v>
      </c>
    </row>
    <row r="53" spans="1:108" ht="13.5" customHeight="1" x14ac:dyDescent="0.2">
      <c r="A53" s="16"/>
      <c r="B53" s="23"/>
      <c r="C53" s="19" t="s">
        <v>10</v>
      </c>
      <c r="E53" s="3"/>
      <c r="F53" s="18"/>
    </row>
    <row r="54" spans="1:108" s="8" customFormat="1" ht="13.5" customHeight="1" x14ac:dyDescent="0.2">
      <c r="A54" s="20"/>
      <c r="B54" s="24"/>
      <c r="C54" s="25"/>
      <c r="D54" s="26"/>
      <c r="E54" s="4">
        <f>SUM(E50:E53)</f>
        <v>1412</v>
      </c>
      <c r="F54" s="22">
        <f>SUM(F50:F53)</f>
        <v>37339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3.5" customHeight="1" x14ac:dyDescent="0.2">
      <c r="A55" s="16" t="s">
        <v>42</v>
      </c>
      <c r="B55" s="17" t="s">
        <v>36</v>
      </c>
      <c r="C55" s="19" t="s">
        <v>43</v>
      </c>
      <c r="D55" s="10" t="s">
        <v>9</v>
      </c>
      <c r="E55" s="3">
        <v>6932</v>
      </c>
      <c r="F55" s="18">
        <v>26956</v>
      </c>
    </row>
    <row r="56" spans="1:108" ht="13.5" customHeight="1" x14ac:dyDescent="0.2">
      <c r="A56" s="16"/>
      <c r="B56" s="17"/>
      <c r="C56" s="10" t="s">
        <v>25</v>
      </c>
      <c r="D56" s="10" t="s">
        <v>11</v>
      </c>
      <c r="E56" s="3">
        <v>240955</v>
      </c>
      <c r="F56" s="18">
        <v>243303</v>
      </c>
    </row>
    <row r="57" spans="1:108" ht="13.5" customHeight="1" x14ac:dyDescent="0.2">
      <c r="A57" s="16"/>
      <c r="B57" s="17"/>
      <c r="C57" s="19" t="s">
        <v>10</v>
      </c>
      <c r="D57" s="10" t="s">
        <v>12</v>
      </c>
      <c r="E57" s="3">
        <v>82</v>
      </c>
      <c r="F57" s="18">
        <v>13637</v>
      </c>
    </row>
    <row r="58" spans="1:108" s="8" customFormat="1" ht="13.5" customHeight="1" x14ac:dyDescent="0.2">
      <c r="A58" s="20"/>
      <c r="B58" s="24"/>
      <c r="C58" s="25"/>
      <c r="D58" s="26"/>
      <c r="E58" s="4">
        <f>SUM(E55:E57)</f>
        <v>247969</v>
      </c>
      <c r="F58" s="22">
        <f>SUM(F55:F57)</f>
        <v>283896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</row>
    <row r="59" spans="1:108" ht="13.5" customHeight="1" x14ac:dyDescent="0.2">
      <c r="A59" s="16" t="s">
        <v>44</v>
      </c>
      <c r="B59" s="17" t="s">
        <v>36</v>
      </c>
      <c r="C59" s="19" t="s">
        <v>45</v>
      </c>
      <c r="D59" s="10" t="s">
        <v>9</v>
      </c>
      <c r="E59" s="3">
        <v>4624</v>
      </c>
      <c r="F59" s="18">
        <v>24648</v>
      </c>
    </row>
    <row r="60" spans="1:108" ht="13.5" customHeight="1" x14ac:dyDescent="0.2">
      <c r="A60" s="16"/>
      <c r="B60" s="17"/>
      <c r="C60" s="10" t="s">
        <v>46</v>
      </c>
      <c r="D60" s="10" t="s">
        <v>11</v>
      </c>
      <c r="E60" s="3">
        <v>43</v>
      </c>
      <c r="F60" s="18">
        <v>2391</v>
      </c>
    </row>
    <row r="61" spans="1:108" ht="13.5" customHeight="1" x14ac:dyDescent="0.2">
      <c r="A61" s="16"/>
      <c r="B61" s="17"/>
      <c r="C61" s="19" t="s">
        <v>34</v>
      </c>
      <c r="D61" s="10" t="s">
        <v>12</v>
      </c>
      <c r="E61" s="3">
        <v>56</v>
      </c>
      <c r="F61" s="18">
        <v>13611</v>
      </c>
    </row>
    <row r="62" spans="1:108" ht="13.5" customHeight="1" x14ac:dyDescent="0.2">
      <c r="A62" s="16"/>
      <c r="B62" s="17"/>
      <c r="C62" s="19" t="s">
        <v>10</v>
      </c>
      <c r="E62" s="3"/>
      <c r="F62" s="18"/>
    </row>
    <row r="63" spans="1:108" s="8" customFormat="1" ht="13.5" customHeight="1" x14ac:dyDescent="0.2">
      <c r="A63" s="20"/>
      <c r="B63" s="24"/>
      <c r="C63" s="25"/>
      <c r="D63" s="26"/>
      <c r="E63" s="4">
        <f>SUM(E59:E62)</f>
        <v>4723</v>
      </c>
      <c r="F63" s="22">
        <f>SUM(F59:F62)</f>
        <v>40650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</row>
    <row r="64" spans="1:108" s="8" customFormat="1" ht="13.5" customHeight="1" x14ac:dyDescent="0.2">
      <c r="A64" s="16" t="s">
        <v>47</v>
      </c>
      <c r="B64" s="23" t="s">
        <v>36</v>
      </c>
      <c r="C64" s="19" t="s">
        <v>48</v>
      </c>
      <c r="D64" s="10" t="s">
        <v>9</v>
      </c>
      <c r="E64" s="3">
        <v>404</v>
      </c>
      <c r="F64" s="18">
        <v>20428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</row>
    <row r="65" spans="1:108" s="8" customFormat="1" ht="13.5" customHeight="1" x14ac:dyDescent="0.2">
      <c r="A65" s="16"/>
      <c r="B65" s="23"/>
      <c r="C65" s="19" t="s">
        <v>10</v>
      </c>
      <c r="D65" s="10" t="s">
        <v>11</v>
      </c>
      <c r="E65" s="3">
        <v>50</v>
      </c>
      <c r="F65" s="18">
        <v>2398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</row>
    <row r="66" spans="1:108" s="8" customFormat="1" ht="13.5" customHeight="1" x14ac:dyDescent="0.2">
      <c r="A66" s="16"/>
      <c r="B66" s="23"/>
      <c r="C66" s="19"/>
      <c r="D66" s="10" t="s">
        <v>12</v>
      </c>
      <c r="E66" s="3">
        <v>298</v>
      </c>
      <c r="F66" s="18">
        <v>13853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1:108" s="8" customFormat="1" ht="13.5" customHeight="1" x14ac:dyDescent="0.2">
      <c r="A67" s="20"/>
      <c r="B67" s="24"/>
      <c r="C67" s="25"/>
      <c r="D67" s="26"/>
      <c r="E67" s="4">
        <f>SUM(E64:E66)</f>
        <v>752</v>
      </c>
      <c r="F67" s="22">
        <f>SUM(F64:F66)</f>
        <v>36679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1:108" ht="13.5" customHeight="1" x14ac:dyDescent="0.2">
      <c r="A68" s="31" t="s">
        <v>49</v>
      </c>
      <c r="B68" s="17" t="s">
        <v>36</v>
      </c>
      <c r="C68" s="19" t="s">
        <v>21</v>
      </c>
      <c r="D68" s="10" t="s">
        <v>9</v>
      </c>
      <c r="E68" s="3">
        <v>10884</v>
      </c>
      <c r="F68" s="18">
        <v>30908</v>
      </c>
    </row>
    <row r="69" spans="1:108" ht="13.5" customHeight="1" x14ac:dyDescent="0.2">
      <c r="A69" s="31"/>
      <c r="B69" s="17"/>
      <c r="C69" s="19" t="s">
        <v>50</v>
      </c>
      <c r="D69" s="10" t="s">
        <v>11</v>
      </c>
      <c r="E69" s="3">
        <v>253442</v>
      </c>
      <c r="F69" s="18">
        <v>255790</v>
      </c>
    </row>
    <row r="70" spans="1:108" ht="13.5" customHeight="1" x14ac:dyDescent="0.2">
      <c r="A70" s="16"/>
      <c r="B70" s="17"/>
      <c r="C70" s="19" t="s">
        <v>51</v>
      </c>
      <c r="D70" s="10" t="s">
        <v>12</v>
      </c>
      <c r="E70" s="3">
        <v>881</v>
      </c>
      <c r="F70" s="18">
        <v>20144</v>
      </c>
    </row>
    <row r="71" spans="1:108" ht="13.5" customHeight="1" x14ac:dyDescent="0.2">
      <c r="A71" s="16"/>
      <c r="B71" s="17"/>
      <c r="C71" s="32" t="s">
        <v>205</v>
      </c>
      <c r="E71" s="3"/>
      <c r="F71" s="18"/>
    </row>
    <row r="72" spans="1:108" ht="13.5" customHeight="1" x14ac:dyDescent="0.2">
      <c r="A72" s="16"/>
      <c r="B72" s="17"/>
      <c r="C72" s="32" t="s">
        <v>202</v>
      </c>
      <c r="E72" s="3"/>
      <c r="F72" s="18"/>
    </row>
    <row r="73" spans="1:108" ht="13.5" customHeight="1" x14ac:dyDescent="0.2">
      <c r="A73" s="31"/>
      <c r="B73" s="17"/>
      <c r="C73" s="10" t="s">
        <v>52</v>
      </c>
      <c r="E73" s="3"/>
      <c r="F73" s="18"/>
    </row>
    <row r="74" spans="1:108" ht="13.5" customHeight="1" x14ac:dyDescent="0.2">
      <c r="A74" s="31"/>
      <c r="B74" s="17"/>
      <c r="C74" s="10" t="s">
        <v>53</v>
      </c>
      <c r="E74" s="3"/>
      <c r="F74" s="18"/>
    </row>
    <row r="75" spans="1:108" ht="13.5" customHeight="1" x14ac:dyDescent="0.2">
      <c r="A75" s="31"/>
      <c r="B75" s="17"/>
      <c r="C75" s="10" t="s">
        <v>39</v>
      </c>
      <c r="D75" s="33"/>
      <c r="E75" s="3"/>
      <c r="F75" s="18"/>
    </row>
    <row r="76" spans="1:108" ht="13.5" customHeight="1" x14ac:dyDescent="0.2">
      <c r="A76" s="31"/>
      <c r="B76" s="17"/>
      <c r="C76" s="10" t="s">
        <v>54</v>
      </c>
      <c r="D76" s="33"/>
      <c r="E76" s="3"/>
      <c r="F76" s="18"/>
    </row>
    <row r="77" spans="1:108" ht="13.5" customHeight="1" x14ac:dyDescent="0.2">
      <c r="A77" s="31"/>
      <c r="B77" s="17"/>
      <c r="C77" s="10" t="s">
        <v>25</v>
      </c>
      <c r="E77" s="3"/>
      <c r="F77" s="18"/>
    </row>
    <row r="78" spans="1:108" ht="13.5" customHeight="1" x14ac:dyDescent="0.2">
      <c r="A78" s="31"/>
      <c r="B78" s="17"/>
      <c r="C78" s="19" t="s">
        <v>8</v>
      </c>
      <c r="E78" s="3"/>
      <c r="F78" s="18"/>
    </row>
    <row r="79" spans="1:108" ht="13.5" customHeight="1" x14ac:dyDescent="0.2">
      <c r="A79" s="31"/>
      <c r="B79" s="17"/>
      <c r="C79" s="19" t="s">
        <v>10</v>
      </c>
      <c r="E79" s="3"/>
      <c r="F79" s="18"/>
    </row>
    <row r="80" spans="1:108" s="8" customFormat="1" ht="13.5" customHeight="1" x14ac:dyDescent="0.2">
      <c r="A80" s="20"/>
      <c r="B80" s="24"/>
      <c r="C80" s="25"/>
      <c r="D80" s="26"/>
      <c r="E80" s="4">
        <f>SUM(E68:E79)</f>
        <v>265207</v>
      </c>
      <c r="F80" s="22">
        <f>SUM(F68:F79)</f>
        <v>306842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</row>
    <row r="81" spans="1:108" s="8" customFormat="1" ht="13.5" customHeight="1" x14ac:dyDescent="0.2">
      <c r="A81" s="16" t="s">
        <v>55</v>
      </c>
      <c r="B81" s="23" t="s">
        <v>36</v>
      </c>
      <c r="C81" s="19" t="s">
        <v>202</v>
      </c>
      <c r="D81" s="10" t="s">
        <v>9</v>
      </c>
      <c r="E81" s="3">
        <v>3046</v>
      </c>
      <c r="F81" s="18">
        <v>23070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</row>
    <row r="82" spans="1:108" s="8" customFormat="1" ht="13.5" customHeight="1" x14ac:dyDescent="0.2">
      <c r="A82" s="16"/>
      <c r="B82" s="23"/>
      <c r="C82" s="19" t="s">
        <v>8</v>
      </c>
      <c r="D82" s="10" t="s">
        <v>11</v>
      </c>
      <c r="E82" s="3">
        <v>87</v>
      </c>
      <c r="F82" s="18">
        <v>2435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</row>
    <row r="83" spans="1:108" s="8" customFormat="1" ht="13.5" customHeight="1" x14ac:dyDescent="0.2">
      <c r="A83" s="16"/>
      <c r="B83" s="23"/>
      <c r="C83" s="19" t="s">
        <v>10</v>
      </c>
      <c r="D83" s="10" t="s">
        <v>12</v>
      </c>
      <c r="E83" s="3">
        <v>16</v>
      </c>
      <c r="F83" s="18">
        <v>13571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</row>
    <row r="84" spans="1:108" s="8" customFormat="1" ht="13.5" customHeight="1" x14ac:dyDescent="0.2">
      <c r="A84" s="20"/>
      <c r="B84" s="24"/>
      <c r="C84" s="25"/>
      <c r="D84" s="26"/>
      <c r="E84" s="4">
        <f>SUM(E81:E83)</f>
        <v>3149</v>
      </c>
      <c r="F84" s="22">
        <f>SUM(F81:F83)</f>
        <v>39076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</row>
    <row r="85" spans="1:108" ht="13.5" customHeight="1" x14ac:dyDescent="0.2">
      <c r="A85" s="16" t="s">
        <v>56</v>
      </c>
      <c r="B85" s="23" t="s">
        <v>57</v>
      </c>
      <c r="C85" s="19" t="s">
        <v>58</v>
      </c>
      <c r="D85" s="10" t="s">
        <v>9</v>
      </c>
      <c r="E85" s="3">
        <v>1197</v>
      </c>
      <c r="F85" s="18">
        <v>21221</v>
      </c>
    </row>
    <row r="86" spans="1:108" ht="13.5" customHeight="1" x14ac:dyDescent="0.2">
      <c r="A86" s="16"/>
      <c r="B86" s="23"/>
      <c r="C86" s="19" t="s">
        <v>10</v>
      </c>
      <c r="D86" s="10" t="s">
        <v>11</v>
      </c>
      <c r="E86" s="3">
        <v>325</v>
      </c>
      <c r="F86" s="18">
        <v>2673</v>
      </c>
    </row>
    <row r="87" spans="1:108" ht="13.5" customHeight="1" x14ac:dyDescent="0.2">
      <c r="A87" s="16"/>
      <c r="B87" s="23"/>
      <c r="D87" s="10" t="s">
        <v>12</v>
      </c>
      <c r="E87" s="3">
        <v>15</v>
      </c>
      <c r="F87" s="18">
        <v>13570</v>
      </c>
    </row>
    <row r="88" spans="1:108" s="8" customFormat="1" ht="13.5" customHeight="1" x14ac:dyDescent="0.2">
      <c r="A88" s="20"/>
      <c r="B88" s="24"/>
      <c r="C88" s="25"/>
      <c r="D88" s="26"/>
      <c r="E88" s="4">
        <f>SUM(E85:E87)</f>
        <v>1537</v>
      </c>
      <c r="F88" s="22">
        <f>SUM(F85:F87)</f>
        <v>37464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</row>
    <row r="89" spans="1:108" ht="13.5" customHeight="1" x14ac:dyDescent="0.2">
      <c r="A89" s="16" t="s">
        <v>27</v>
      </c>
      <c r="B89" s="17" t="s">
        <v>59</v>
      </c>
      <c r="C89" s="34" t="s">
        <v>25</v>
      </c>
      <c r="D89" s="10" t="s">
        <v>9</v>
      </c>
      <c r="E89" s="3">
        <v>4774</v>
      </c>
      <c r="F89" s="18">
        <v>24798</v>
      </c>
    </row>
    <row r="90" spans="1:108" ht="13.5" customHeight="1" x14ac:dyDescent="0.2">
      <c r="A90" s="16"/>
      <c r="B90" s="17"/>
      <c r="C90" s="34" t="s">
        <v>10</v>
      </c>
      <c r="D90" s="10" t="s">
        <v>11</v>
      </c>
      <c r="E90" s="3">
        <v>240506</v>
      </c>
      <c r="F90" s="18">
        <v>242854</v>
      </c>
    </row>
    <row r="91" spans="1:108" ht="13.5" customHeight="1" x14ac:dyDescent="0.2">
      <c r="A91" s="16"/>
      <c r="B91" s="17"/>
      <c r="C91" s="34"/>
      <c r="D91" s="10" t="s">
        <v>12</v>
      </c>
      <c r="E91" s="3">
        <v>82</v>
      </c>
      <c r="F91" s="18">
        <v>13637</v>
      </c>
    </row>
    <row r="92" spans="1:108" ht="13.5" customHeight="1" x14ac:dyDescent="0.2">
      <c r="A92" s="20"/>
      <c r="B92" s="24"/>
      <c r="C92" s="25"/>
      <c r="D92" s="21"/>
      <c r="E92" s="4">
        <f>SUM(E89:E91)</f>
        <v>245362</v>
      </c>
      <c r="F92" s="22">
        <f>SUM(F89:F91)</f>
        <v>281289</v>
      </c>
    </row>
    <row r="93" spans="1:108" ht="13.5" customHeight="1" x14ac:dyDescent="0.2">
      <c r="A93" s="16" t="s">
        <v>60</v>
      </c>
      <c r="B93" s="17" t="s">
        <v>61</v>
      </c>
      <c r="C93" s="34" t="s">
        <v>25</v>
      </c>
      <c r="D93" s="10" t="s">
        <v>9</v>
      </c>
      <c r="E93" s="3">
        <v>7060</v>
      </c>
      <c r="F93" s="18">
        <v>27084</v>
      </c>
    </row>
    <row r="94" spans="1:108" ht="12.75" x14ac:dyDescent="0.2">
      <c r="A94" s="16"/>
      <c r="B94" s="17"/>
      <c r="C94" s="10" t="s">
        <v>62</v>
      </c>
      <c r="D94" s="10" t="s">
        <v>11</v>
      </c>
      <c r="E94" s="3">
        <v>240656</v>
      </c>
      <c r="F94" s="18">
        <v>243004</v>
      </c>
    </row>
    <row r="95" spans="1:108" ht="13.5" customHeight="1" x14ac:dyDescent="0.2">
      <c r="A95" s="16"/>
      <c r="B95" s="17"/>
      <c r="C95" s="19" t="s">
        <v>63</v>
      </c>
      <c r="D95" s="10" t="s">
        <v>12</v>
      </c>
      <c r="E95" s="3">
        <v>1594</v>
      </c>
      <c r="F95" s="18">
        <v>15149</v>
      </c>
    </row>
    <row r="96" spans="1:108" ht="13.5" customHeight="1" x14ac:dyDescent="0.2">
      <c r="A96" s="16"/>
      <c r="B96" s="17"/>
      <c r="C96" s="19" t="s">
        <v>64</v>
      </c>
      <c r="E96" s="3"/>
      <c r="F96" s="18"/>
    </row>
    <row r="97" spans="1:108" ht="13.5" customHeight="1" x14ac:dyDescent="0.2">
      <c r="A97" s="16"/>
      <c r="B97" s="17"/>
      <c r="C97" s="34" t="s">
        <v>10</v>
      </c>
      <c r="E97" s="3"/>
      <c r="F97" s="18"/>
    </row>
    <row r="98" spans="1:108" ht="13.5" customHeight="1" x14ac:dyDescent="0.2">
      <c r="A98" s="20"/>
      <c r="B98" s="24"/>
      <c r="C98" s="25"/>
      <c r="D98" s="26"/>
      <c r="E98" s="4">
        <f>SUM(E93:E97)</f>
        <v>249310</v>
      </c>
      <c r="F98" s="22">
        <f>SUM(F93:F97)</f>
        <v>285237</v>
      </c>
    </row>
    <row r="99" spans="1:108" ht="13.5" customHeight="1" x14ac:dyDescent="0.2">
      <c r="A99" s="16" t="s">
        <v>65</v>
      </c>
      <c r="B99" s="23" t="s">
        <v>66</v>
      </c>
      <c r="C99" s="19" t="s">
        <v>39</v>
      </c>
      <c r="D99" s="10" t="s">
        <v>9</v>
      </c>
      <c r="E99" s="3">
        <v>3906</v>
      </c>
      <c r="F99" s="18">
        <v>23930</v>
      </c>
    </row>
    <row r="100" spans="1:108" ht="13.5" customHeight="1" x14ac:dyDescent="0.2">
      <c r="A100" s="16"/>
      <c r="B100" s="23"/>
      <c r="C100" s="19" t="s">
        <v>40</v>
      </c>
      <c r="D100" s="10" t="s">
        <v>11</v>
      </c>
      <c r="E100" s="3">
        <v>282</v>
      </c>
      <c r="F100" s="18">
        <v>2630</v>
      </c>
    </row>
    <row r="101" spans="1:108" ht="13.5" customHeight="1" x14ac:dyDescent="0.2">
      <c r="A101" s="16"/>
      <c r="B101" s="23"/>
      <c r="C101" s="19" t="s">
        <v>8</v>
      </c>
      <c r="D101" s="10" t="s">
        <v>12</v>
      </c>
      <c r="E101" s="3">
        <v>204</v>
      </c>
      <c r="F101" s="18">
        <v>19414</v>
      </c>
    </row>
    <row r="102" spans="1:108" ht="13.5" customHeight="1" x14ac:dyDescent="0.2">
      <c r="A102" s="16"/>
      <c r="B102" s="23"/>
      <c r="C102" s="19" t="s">
        <v>10</v>
      </c>
      <c r="E102" s="3"/>
      <c r="F102" s="18"/>
    </row>
    <row r="103" spans="1:108" s="8" customFormat="1" ht="13.5" customHeight="1" x14ac:dyDescent="0.2">
      <c r="A103" s="20"/>
      <c r="B103" s="24"/>
      <c r="C103" s="25"/>
      <c r="D103" s="26"/>
      <c r="E103" s="4">
        <f>SUM(E99:E102)</f>
        <v>4392</v>
      </c>
      <c r="F103" s="22">
        <f>SUM(F99:F102)</f>
        <v>45974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</row>
    <row r="104" spans="1:108" s="8" customFormat="1" ht="13.5" customHeight="1" x14ac:dyDescent="0.2">
      <c r="A104" s="16" t="s">
        <v>67</v>
      </c>
      <c r="B104" s="17" t="s">
        <v>66</v>
      </c>
      <c r="C104" s="19" t="s">
        <v>68</v>
      </c>
      <c r="D104" s="10" t="s">
        <v>9</v>
      </c>
      <c r="E104" s="3">
        <v>1177</v>
      </c>
      <c r="F104" s="18">
        <v>21201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</row>
    <row r="105" spans="1:108" s="8" customFormat="1" ht="13.5" customHeight="1" x14ac:dyDescent="0.2">
      <c r="A105" s="16"/>
      <c r="B105" s="17"/>
      <c r="C105" s="19" t="s">
        <v>69</v>
      </c>
      <c r="D105" s="10" t="s">
        <v>11</v>
      </c>
      <c r="E105" s="3">
        <v>204</v>
      </c>
      <c r="F105" s="18">
        <v>2552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</row>
    <row r="106" spans="1:108" s="8" customFormat="1" ht="13.5" customHeight="1" x14ac:dyDescent="0.2">
      <c r="A106" s="16"/>
      <c r="B106" s="17"/>
      <c r="C106" s="19" t="s">
        <v>10</v>
      </c>
      <c r="D106" s="10" t="s">
        <v>12</v>
      </c>
      <c r="E106" s="3">
        <v>162</v>
      </c>
      <c r="F106" s="18">
        <v>13717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</row>
    <row r="107" spans="1:108" s="8" customFormat="1" ht="13.5" customHeight="1" x14ac:dyDescent="0.2">
      <c r="A107" s="20"/>
      <c r="B107" s="24"/>
      <c r="C107" s="25"/>
      <c r="D107" s="26"/>
      <c r="E107" s="4">
        <f>SUM(E104:E106)</f>
        <v>1543</v>
      </c>
      <c r="F107" s="22">
        <f>SUM(F104:F106)</f>
        <v>37470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</row>
    <row r="108" spans="1:108" ht="13.5" customHeight="1" x14ac:dyDescent="0.2">
      <c r="A108" s="16" t="s">
        <v>70</v>
      </c>
      <c r="B108" s="23" t="s">
        <v>66</v>
      </c>
      <c r="C108" s="10" t="s">
        <v>71</v>
      </c>
      <c r="D108" s="10" t="s">
        <v>9</v>
      </c>
      <c r="E108" s="3">
        <v>3114</v>
      </c>
      <c r="F108" s="18">
        <v>23138</v>
      </c>
    </row>
    <row r="109" spans="1:108" ht="13.5" customHeight="1" x14ac:dyDescent="0.2">
      <c r="A109" s="16"/>
      <c r="B109" s="23"/>
      <c r="C109" s="10" t="s">
        <v>45</v>
      </c>
      <c r="D109" s="10" t="s">
        <v>11</v>
      </c>
      <c r="E109" s="3">
        <v>1</v>
      </c>
      <c r="F109" s="18">
        <v>2349</v>
      </c>
    </row>
    <row r="110" spans="1:108" ht="13.5" customHeight="1" x14ac:dyDescent="0.2">
      <c r="A110" s="16"/>
      <c r="B110" s="23"/>
      <c r="C110" s="19" t="s">
        <v>10</v>
      </c>
      <c r="D110" s="10" t="s">
        <v>12</v>
      </c>
      <c r="E110" s="3">
        <v>24</v>
      </c>
      <c r="F110" s="18">
        <v>13579</v>
      </c>
    </row>
    <row r="111" spans="1:108" ht="13.5" customHeight="1" x14ac:dyDescent="0.2">
      <c r="A111" s="20"/>
      <c r="B111" s="24"/>
      <c r="C111" s="25"/>
      <c r="D111" s="26"/>
      <c r="E111" s="4">
        <f>SUM(E108:E110)</f>
        <v>3139</v>
      </c>
      <c r="F111" s="22">
        <f>SUM(F108:F110)</f>
        <v>39066</v>
      </c>
    </row>
    <row r="112" spans="1:108" ht="13.5" customHeight="1" x14ac:dyDescent="0.2">
      <c r="A112" s="16" t="s">
        <v>72</v>
      </c>
      <c r="B112" s="35" t="s">
        <v>66</v>
      </c>
      <c r="C112" s="10" t="s">
        <v>53</v>
      </c>
      <c r="D112" s="10" t="s">
        <v>9</v>
      </c>
      <c r="E112" s="3">
        <v>6909</v>
      </c>
      <c r="F112" s="18">
        <v>26933</v>
      </c>
    </row>
    <row r="113" spans="1:108" ht="13.5" customHeight="1" x14ac:dyDescent="0.2">
      <c r="A113" s="16"/>
      <c r="B113" s="35"/>
      <c r="C113" s="10" t="s">
        <v>73</v>
      </c>
      <c r="D113" s="10" t="s">
        <v>11</v>
      </c>
      <c r="E113" s="3">
        <v>240524</v>
      </c>
      <c r="F113" s="18">
        <v>242872</v>
      </c>
    </row>
    <row r="114" spans="1:108" ht="13.5" customHeight="1" x14ac:dyDescent="0.2">
      <c r="A114" s="16"/>
      <c r="B114" s="35"/>
      <c r="C114" s="10" t="s">
        <v>202</v>
      </c>
      <c r="D114" s="10" t="s">
        <v>12</v>
      </c>
      <c r="E114" s="3">
        <v>92</v>
      </c>
      <c r="F114" s="18">
        <v>13647</v>
      </c>
    </row>
    <row r="115" spans="1:108" ht="13.5" customHeight="1" x14ac:dyDescent="0.2">
      <c r="A115" s="16"/>
      <c r="B115" s="35"/>
      <c r="C115" s="10" t="s">
        <v>21</v>
      </c>
      <c r="E115" s="3"/>
      <c r="F115" s="18"/>
    </row>
    <row r="116" spans="1:108" ht="13.5" customHeight="1" x14ac:dyDescent="0.2">
      <c r="A116" s="16"/>
      <c r="B116" s="35"/>
      <c r="C116" s="10" t="s">
        <v>25</v>
      </c>
      <c r="E116" s="3"/>
      <c r="F116" s="18"/>
    </row>
    <row r="117" spans="1:108" ht="13.5" customHeight="1" x14ac:dyDescent="0.2">
      <c r="A117" s="16"/>
      <c r="B117" s="35"/>
      <c r="C117" s="19" t="s">
        <v>74</v>
      </c>
      <c r="E117" s="3"/>
      <c r="F117" s="18"/>
    </row>
    <row r="118" spans="1:108" ht="13.5" customHeight="1" x14ac:dyDescent="0.2">
      <c r="A118" s="16"/>
      <c r="B118" s="35"/>
      <c r="C118" s="19" t="s">
        <v>10</v>
      </c>
      <c r="E118" s="3"/>
      <c r="F118" s="18"/>
    </row>
    <row r="119" spans="1:108" ht="13.5" customHeight="1" x14ac:dyDescent="0.2">
      <c r="A119" s="20"/>
      <c r="B119" s="24"/>
      <c r="C119" s="25"/>
      <c r="D119" s="26"/>
      <c r="E119" s="4">
        <f>SUM(E112:E118)</f>
        <v>247525</v>
      </c>
      <c r="F119" s="22">
        <f>SUM(F112:F118)</f>
        <v>283452</v>
      </c>
    </row>
    <row r="120" spans="1:108" ht="13.5" customHeight="1" x14ac:dyDescent="0.2">
      <c r="A120" s="16" t="s">
        <v>75</v>
      </c>
      <c r="B120" s="17" t="s">
        <v>76</v>
      </c>
      <c r="C120" s="19" t="s">
        <v>25</v>
      </c>
      <c r="D120" s="10" t="s">
        <v>9</v>
      </c>
      <c r="E120" s="3">
        <v>4774</v>
      </c>
      <c r="F120" s="18">
        <v>24798</v>
      </c>
    </row>
    <row r="121" spans="1:108" ht="13.5" customHeight="1" x14ac:dyDescent="0.2">
      <c r="A121" s="16"/>
      <c r="B121" s="17"/>
      <c r="C121" s="19" t="s">
        <v>10</v>
      </c>
      <c r="D121" s="10" t="s">
        <v>11</v>
      </c>
      <c r="E121" s="3">
        <v>240506</v>
      </c>
      <c r="F121" s="18">
        <v>242854</v>
      </c>
    </row>
    <row r="122" spans="1:108" ht="13.5" customHeight="1" x14ac:dyDescent="0.2">
      <c r="A122" s="16"/>
      <c r="B122" s="17"/>
      <c r="C122" s="19"/>
      <c r="D122" s="10" t="s">
        <v>12</v>
      </c>
      <c r="E122" s="3">
        <v>82</v>
      </c>
      <c r="F122" s="18">
        <v>13637</v>
      </c>
    </row>
    <row r="123" spans="1:108" s="8" customFormat="1" ht="13.15" customHeight="1" x14ac:dyDescent="0.2">
      <c r="A123" s="20"/>
      <c r="B123" s="24"/>
      <c r="C123" s="25"/>
      <c r="D123" s="21"/>
      <c r="E123" s="4">
        <f>SUM(E120:E122)</f>
        <v>245362</v>
      </c>
      <c r="F123" s="22">
        <f>SUM(F120:F122)</f>
        <v>281289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</row>
    <row r="124" spans="1:108" ht="13.5" customHeight="1" x14ac:dyDescent="0.2">
      <c r="A124" s="16" t="s">
        <v>77</v>
      </c>
      <c r="B124" s="36" t="s">
        <v>78</v>
      </c>
      <c r="C124" s="19" t="s">
        <v>18</v>
      </c>
      <c r="D124" s="10" t="s">
        <v>9</v>
      </c>
      <c r="E124" s="3">
        <v>2161</v>
      </c>
      <c r="F124" s="18">
        <v>22185</v>
      </c>
    </row>
    <row r="125" spans="1:108" ht="13.15" customHeight="1" x14ac:dyDescent="0.2">
      <c r="A125" s="16"/>
      <c r="B125" s="36"/>
      <c r="C125" s="19" t="s">
        <v>10</v>
      </c>
      <c r="D125" s="10" t="s">
        <v>11</v>
      </c>
      <c r="E125" s="3">
        <v>1</v>
      </c>
      <c r="F125" s="18">
        <v>2349</v>
      </c>
    </row>
    <row r="126" spans="1:108" ht="13.15" customHeight="1" x14ac:dyDescent="0.2">
      <c r="A126" s="16"/>
      <c r="B126" s="17"/>
      <c r="C126" s="19"/>
      <c r="D126" s="10" t="s">
        <v>12</v>
      </c>
      <c r="E126" s="3">
        <v>23</v>
      </c>
      <c r="F126" s="18">
        <v>13578</v>
      </c>
    </row>
    <row r="127" spans="1:108" ht="13.5" customHeight="1" x14ac:dyDescent="0.2">
      <c r="A127" s="20"/>
      <c r="B127" s="29"/>
      <c r="C127" s="29"/>
      <c r="D127" s="26"/>
      <c r="E127" s="4">
        <f>SUM(E124:E126)</f>
        <v>2185</v>
      </c>
      <c r="F127" s="22">
        <f>SUM(F124:F126)</f>
        <v>38112</v>
      </c>
    </row>
    <row r="128" spans="1:108" ht="13.5" customHeight="1" x14ac:dyDescent="0.2">
      <c r="A128" s="16" t="s">
        <v>79</v>
      </c>
      <c r="B128" s="17" t="s">
        <v>80</v>
      </c>
      <c r="C128" s="19" t="s">
        <v>25</v>
      </c>
      <c r="D128" s="10" t="s">
        <v>9</v>
      </c>
      <c r="E128" s="3">
        <v>4774</v>
      </c>
      <c r="F128" s="18">
        <v>24798</v>
      </c>
    </row>
    <row r="129" spans="1:108" ht="13.5" customHeight="1" x14ac:dyDescent="0.2">
      <c r="A129" s="16"/>
      <c r="B129" s="17"/>
      <c r="C129" s="19" t="s">
        <v>68</v>
      </c>
      <c r="D129" s="10" t="s">
        <v>11</v>
      </c>
      <c r="E129" s="3">
        <v>240506</v>
      </c>
      <c r="F129" s="18">
        <v>242854</v>
      </c>
    </row>
    <row r="130" spans="1:108" ht="13.5" customHeight="1" x14ac:dyDescent="0.2">
      <c r="A130" s="16"/>
      <c r="B130" s="17"/>
      <c r="C130" s="19" t="s">
        <v>10</v>
      </c>
      <c r="D130" s="10" t="s">
        <v>12</v>
      </c>
      <c r="E130" s="3">
        <v>82</v>
      </c>
      <c r="F130" s="18">
        <v>13637</v>
      </c>
    </row>
    <row r="131" spans="1:108" s="8" customFormat="1" ht="13.15" customHeight="1" x14ac:dyDescent="0.2">
      <c r="A131" s="20"/>
      <c r="B131" s="24"/>
      <c r="C131" s="25"/>
      <c r="D131" s="21"/>
      <c r="E131" s="4">
        <f>SUM(E128:E130)</f>
        <v>245362</v>
      </c>
      <c r="F131" s="22">
        <f>SUM(F128:F130)</f>
        <v>281289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</row>
    <row r="132" spans="1:108" ht="13.5" customHeight="1" x14ac:dyDescent="0.2">
      <c r="A132" s="16" t="s">
        <v>65</v>
      </c>
      <c r="B132" s="23" t="s">
        <v>80</v>
      </c>
      <c r="C132" s="19" t="s">
        <v>39</v>
      </c>
      <c r="D132" s="10" t="s">
        <v>9</v>
      </c>
      <c r="E132" s="3">
        <v>1029</v>
      </c>
      <c r="F132" s="18">
        <v>21053</v>
      </c>
    </row>
    <row r="133" spans="1:108" ht="13.5" customHeight="1" x14ac:dyDescent="0.2">
      <c r="A133" s="16"/>
      <c r="B133" s="23"/>
      <c r="C133" s="19" t="s">
        <v>40</v>
      </c>
      <c r="D133" s="10" t="s">
        <v>11</v>
      </c>
      <c r="E133" s="3">
        <v>195</v>
      </c>
      <c r="F133" s="18">
        <v>2543</v>
      </c>
    </row>
    <row r="134" spans="1:108" ht="13.5" customHeight="1" x14ac:dyDescent="0.2">
      <c r="A134" s="16"/>
      <c r="B134" s="23"/>
      <c r="C134" s="19" t="s">
        <v>10</v>
      </c>
      <c r="D134" s="10" t="s">
        <v>12</v>
      </c>
      <c r="E134" s="3">
        <v>188</v>
      </c>
      <c r="F134" s="18">
        <v>13743</v>
      </c>
    </row>
    <row r="135" spans="1:108" ht="13.5" customHeight="1" x14ac:dyDescent="0.2">
      <c r="A135" s="20"/>
      <c r="B135" s="24"/>
      <c r="C135" s="25"/>
      <c r="D135" s="26"/>
      <c r="E135" s="4">
        <f>SUM(E132:E134)</f>
        <v>1412</v>
      </c>
      <c r="F135" s="22">
        <f>SUM(F132:F134)</f>
        <v>37339</v>
      </c>
    </row>
    <row r="136" spans="1:108" ht="13.5" customHeight="1" x14ac:dyDescent="0.2">
      <c r="A136" s="16" t="s">
        <v>81</v>
      </c>
      <c r="B136" s="17" t="s">
        <v>80</v>
      </c>
      <c r="C136" s="19" t="s">
        <v>82</v>
      </c>
      <c r="D136" s="10" t="s">
        <v>9</v>
      </c>
      <c r="E136" s="5"/>
      <c r="F136" s="18">
        <v>20024</v>
      </c>
    </row>
    <row r="137" spans="1:108" ht="13.5" customHeight="1" x14ac:dyDescent="0.2">
      <c r="A137" s="16"/>
      <c r="B137" s="17"/>
      <c r="C137" s="19" t="s">
        <v>10</v>
      </c>
      <c r="D137" s="10" t="s">
        <v>11</v>
      </c>
      <c r="E137" s="5"/>
      <c r="F137" s="18">
        <v>2348</v>
      </c>
    </row>
    <row r="138" spans="1:108" ht="13.5" customHeight="1" x14ac:dyDescent="0.2">
      <c r="A138" s="16"/>
      <c r="B138" s="17"/>
      <c r="C138" s="19"/>
      <c r="D138" s="10" t="s">
        <v>12</v>
      </c>
      <c r="E138" s="5"/>
      <c r="F138" s="18">
        <v>13555</v>
      </c>
    </row>
    <row r="139" spans="1:108" ht="13.5" customHeight="1" x14ac:dyDescent="0.2">
      <c r="A139" s="20"/>
      <c r="B139" s="24"/>
      <c r="C139" s="25"/>
      <c r="D139" s="26"/>
      <c r="E139" s="4">
        <f>SUM(E136:E138)</f>
        <v>0</v>
      </c>
      <c r="F139" s="22">
        <f>SUM(F136:F138)</f>
        <v>35927</v>
      </c>
    </row>
    <row r="140" spans="1:108" ht="13.5" customHeight="1" x14ac:dyDescent="0.2">
      <c r="A140" s="16" t="s">
        <v>83</v>
      </c>
      <c r="B140" s="23" t="s">
        <v>80</v>
      </c>
      <c r="C140" s="10" t="s">
        <v>45</v>
      </c>
      <c r="D140" s="10" t="s">
        <v>9</v>
      </c>
      <c r="E140" s="3">
        <v>3233</v>
      </c>
      <c r="F140" s="18">
        <v>23257</v>
      </c>
    </row>
    <row r="141" spans="1:108" ht="13.5" customHeight="1" x14ac:dyDescent="0.2">
      <c r="A141" s="16"/>
      <c r="B141" s="23"/>
      <c r="C141" s="37" t="s">
        <v>202</v>
      </c>
      <c r="D141" s="10" t="s">
        <v>11</v>
      </c>
      <c r="E141" s="3">
        <v>1</v>
      </c>
      <c r="F141" s="18">
        <v>2349</v>
      </c>
    </row>
    <row r="142" spans="1:108" ht="13.5" customHeight="1" x14ac:dyDescent="0.2">
      <c r="A142" s="16"/>
      <c r="B142" s="23"/>
      <c r="C142" s="19" t="s">
        <v>71</v>
      </c>
      <c r="D142" s="10" t="s">
        <v>12</v>
      </c>
      <c r="E142" s="3">
        <v>24</v>
      </c>
      <c r="F142" s="18">
        <v>13579</v>
      </c>
    </row>
    <row r="143" spans="1:108" ht="13.5" customHeight="1" x14ac:dyDescent="0.2">
      <c r="A143" s="16"/>
      <c r="B143" s="23"/>
      <c r="C143" s="19" t="s">
        <v>10</v>
      </c>
      <c r="E143" s="3"/>
      <c r="F143" s="18"/>
    </row>
    <row r="144" spans="1:108" s="8" customFormat="1" ht="13.5" customHeight="1" x14ac:dyDescent="0.2">
      <c r="A144" s="20"/>
      <c r="B144" s="24"/>
      <c r="C144" s="25"/>
      <c r="D144" s="26"/>
      <c r="E144" s="4">
        <f>SUM(E140:E143)</f>
        <v>3258</v>
      </c>
      <c r="F144" s="22">
        <f>SUM(F140:F143)</f>
        <v>39185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</row>
    <row r="145" spans="1:108" ht="13.5" customHeight="1" x14ac:dyDescent="0.2">
      <c r="A145" s="16" t="s">
        <v>84</v>
      </c>
      <c r="B145" s="23" t="s">
        <v>80</v>
      </c>
      <c r="C145" s="19" t="s">
        <v>58</v>
      </c>
      <c r="D145" s="10" t="s">
        <v>9</v>
      </c>
      <c r="E145" s="3">
        <v>1923</v>
      </c>
      <c r="F145" s="18">
        <v>21947</v>
      </c>
    </row>
    <row r="146" spans="1:108" ht="13.5" customHeight="1" x14ac:dyDescent="0.2">
      <c r="A146" s="16"/>
      <c r="B146" s="23"/>
      <c r="C146" s="10" t="s">
        <v>16</v>
      </c>
      <c r="D146" s="10" t="s">
        <v>11</v>
      </c>
      <c r="E146" s="3">
        <v>517</v>
      </c>
      <c r="F146" s="18">
        <v>2865</v>
      </c>
    </row>
    <row r="147" spans="1:108" ht="13.5" customHeight="1" x14ac:dyDescent="0.2">
      <c r="A147" s="16"/>
      <c r="B147" s="23"/>
      <c r="C147" s="19" t="s">
        <v>85</v>
      </c>
      <c r="D147" s="10" t="s">
        <v>12</v>
      </c>
      <c r="E147" s="3">
        <v>17</v>
      </c>
      <c r="F147" s="18">
        <v>13572</v>
      </c>
    </row>
    <row r="148" spans="1:108" ht="13.5" customHeight="1" x14ac:dyDescent="0.2">
      <c r="A148" s="16"/>
      <c r="B148" s="23"/>
      <c r="C148" s="19" t="s">
        <v>10</v>
      </c>
      <c r="E148" s="3"/>
      <c r="F148" s="18"/>
    </row>
    <row r="149" spans="1:108" s="8" customFormat="1" ht="13.5" customHeight="1" x14ac:dyDescent="0.2">
      <c r="A149" s="20"/>
      <c r="B149" s="24"/>
      <c r="C149" s="21"/>
      <c r="D149" s="21"/>
      <c r="E149" s="4">
        <f>SUM(E145:E148)</f>
        <v>2457</v>
      </c>
      <c r="F149" s="22">
        <f>SUM(F145:F148)</f>
        <v>38384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</row>
    <row r="150" spans="1:108" ht="13.5" customHeight="1" x14ac:dyDescent="0.2">
      <c r="A150" s="16" t="s">
        <v>86</v>
      </c>
      <c r="B150" s="23" t="s">
        <v>80</v>
      </c>
      <c r="C150" s="10" t="s">
        <v>87</v>
      </c>
      <c r="D150" s="10" t="s">
        <v>9</v>
      </c>
      <c r="E150" s="3">
        <v>6680</v>
      </c>
      <c r="F150" s="18">
        <v>26704</v>
      </c>
    </row>
    <row r="151" spans="1:108" ht="13.5" customHeight="1" x14ac:dyDescent="0.2">
      <c r="A151" s="16"/>
      <c r="B151" s="17"/>
      <c r="C151" s="10" t="s">
        <v>69</v>
      </c>
      <c r="D151" s="10" t="s">
        <v>11</v>
      </c>
      <c r="E151" s="3">
        <v>240777</v>
      </c>
      <c r="F151" s="18">
        <v>243125</v>
      </c>
    </row>
    <row r="152" spans="1:108" ht="13.5" customHeight="1" x14ac:dyDescent="0.2">
      <c r="A152" s="16"/>
      <c r="B152" s="17"/>
      <c r="C152" s="10" t="s">
        <v>39</v>
      </c>
      <c r="D152" s="10" t="s">
        <v>12</v>
      </c>
      <c r="E152" s="3">
        <v>2782</v>
      </c>
      <c r="F152" s="18">
        <v>22045</v>
      </c>
    </row>
    <row r="153" spans="1:108" ht="13.5" customHeight="1" x14ac:dyDescent="0.2">
      <c r="A153" s="16"/>
      <c r="B153" s="17"/>
      <c r="C153" s="19" t="s">
        <v>25</v>
      </c>
      <c r="E153" s="3"/>
      <c r="F153" s="18"/>
    </row>
    <row r="154" spans="1:108" ht="13.5" customHeight="1" x14ac:dyDescent="0.2">
      <c r="A154" s="16"/>
      <c r="B154" s="17"/>
      <c r="C154" s="19" t="s">
        <v>10</v>
      </c>
      <c r="E154" s="3"/>
      <c r="F154" s="18"/>
    </row>
    <row r="155" spans="1:108" ht="13.5" customHeight="1" x14ac:dyDescent="0.2">
      <c r="A155" s="20"/>
      <c r="B155" s="24"/>
      <c r="C155" s="25"/>
      <c r="D155" s="26"/>
      <c r="E155" s="4">
        <f>SUM(E150:E154)</f>
        <v>250239</v>
      </c>
      <c r="F155" s="22">
        <f>SUM(F150:F154)</f>
        <v>291874</v>
      </c>
    </row>
    <row r="156" spans="1:108" ht="13.5" customHeight="1" x14ac:dyDescent="0.2">
      <c r="A156" s="16" t="s">
        <v>88</v>
      </c>
      <c r="B156" s="23" t="s">
        <v>80</v>
      </c>
      <c r="C156" s="10" t="s">
        <v>205</v>
      </c>
      <c r="D156" s="10" t="s">
        <v>9</v>
      </c>
      <c r="E156" s="3">
        <v>9525</v>
      </c>
      <c r="F156" s="18">
        <v>29549</v>
      </c>
    </row>
    <row r="157" spans="1:108" ht="13.5" customHeight="1" x14ac:dyDescent="0.2">
      <c r="A157" s="16"/>
      <c r="B157" s="23"/>
      <c r="C157" s="10" t="s">
        <v>202</v>
      </c>
      <c r="D157" s="10" t="s">
        <v>11</v>
      </c>
      <c r="E157" s="3">
        <v>240948</v>
      </c>
      <c r="F157" s="18">
        <v>243296</v>
      </c>
    </row>
    <row r="158" spans="1:108" ht="13.5" customHeight="1" x14ac:dyDescent="0.2">
      <c r="A158" s="16"/>
      <c r="B158" s="23"/>
      <c r="C158" s="10" t="s">
        <v>203</v>
      </c>
      <c r="D158" s="10" t="s">
        <v>12</v>
      </c>
      <c r="E158" s="3">
        <v>67168</v>
      </c>
      <c r="F158" s="18">
        <v>80723</v>
      </c>
    </row>
    <row r="159" spans="1:108" ht="13.5" customHeight="1" x14ac:dyDescent="0.2">
      <c r="A159" s="16"/>
      <c r="B159" s="23"/>
      <c r="C159" s="10" t="s">
        <v>54</v>
      </c>
      <c r="E159" s="3"/>
      <c r="F159" s="18"/>
    </row>
    <row r="160" spans="1:108" ht="13.5" customHeight="1" x14ac:dyDescent="0.2">
      <c r="A160" s="16"/>
      <c r="B160" s="23"/>
      <c r="C160" s="10" t="s">
        <v>89</v>
      </c>
      <c r="E160" s="3"/>
      <c r="F160" s="18"/>
    </row>
    <row r="161" spans="1:108" ht="13.5" customHeight="1" x14ac:dyDescent="0.2">
      <c r="A161" s="16"/>
      <c r="B161" s="23"/>
      <c r="C161" s="10" t="s">
        <v>53</v>
      </c>
      <c r="E161" s="3"/>
      <c r="F161" s="18"/>
    </row>
    <row r="162" spans="1:108" s="8" customFormat="1" ht="13.5" customHeight="1" x14ac:dyDescent="0.2">
      <c r="A162" s="16"/>
      <c r="B162" s="23"/>
      <c r="C162" s="10" t="s">
        <v>37</v>
      </c>
      <c r="D162" s="10"/>
      <c r="E162" s="3"/>
      <c r="F162" s="1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</row>
    <row r="163" spans="1:108" ht="13.5" customHeight="1" x14ac:dyDescent="0.2">
      <c r="A163" s="16"/>
      <c r="B163" s="23"/>
      <c r="C163" s="10" t="s">
        <v>21</v>
      </c>
      <c r="E163" s="3"/>
      <c r="F163" s="18"/>
    </row>
    <row r="164" spans="1:108" ht="13.5" customHeight="1" x14ac:dyDescent="0.2">
      <c r="A164" s="16"/>
      <c r="B164" s="23"/>
      <c r="C164" s="10" t="s">
        <v>25</v>
      </c>
      <c r="E164" s="3"/>
      <c r="F164" s="18"/>
    </row>
    <row r="165" spans="1:108" ht="13.5" customHeight="1" x14ac:dyDescent="0.2">
      <c r="A165" s="16"/>
      <c r="B165" s="23"/>
      <c r="C165" s="10" t="s">
        <v>90</v>
      </c>
      <c r="E165" s="3"/>
      <c r="F165" s="18"/>
    </row>
    <row r="166" spans="1:108" ht="13.5" customHeight="1" x14ac:dyDescent="0.2">
      <c r="A166" s="16"/>
      <c r="B166" s="23"/>
      <c r="C166" s="10" t="s">
        <v>91</v>
      </c>
      <c r="E166" s="3"/>
      <c r="F166" s="18"/>
    </row>
    <row r="167" spans="1:108" ht="13.5" customHeight="1" x14ac:dyDescent="0.2">
      <c r="A167" s="16"/>
      <c r="B167" s="23"/>
      <c r="C167" s="10" t="s">
        <v>92</v>
      </c>
      <c r="E167" s="3"/>
      <c r="F167" s="18"/>
    </row>
    <row r="168" spans="1:108" ht="13.5" customHeight="1" x14ac:dyDescent="0.2">
      <c r="A168" s="16"/>
      <c r="B168" s="23"/>
      <c r="C168" s="10" t="s">
        <v>10</v>
      </c>
      <c r="D168" s="23"/>
      <c r="E168" s="3"/>
      <c r="F168" s="18"/>
    </row>
    <row r="169" spans="1:108" ht="13.5" customHeight="1" x14ac:dyDescent="0.2">
      <c r="A169" s="20"/>
      <c r="B169" s="24"/>
      <c r="C169" s="25"/>
      <c r="D169" s="26"/>
      <c r="E169" s="4">
        <f>SUM(E156:E168)</f>
        <v>317641</v>
      </c>
      <c r="F169" s="22">
        <f>SUM(F156:F168)</f>
        <v>353568</v>
      </c>
    </row>
    <row r="170" spans="1:108" ht="13.5" customHeight="1" x14ac:dyDescent="0.2">
      <c r="A170" s="16" t="s">
        <v>93</v>
      </c>
      <c r="B170" s="17" t="s">
        <v>80</v>
      </c>
      <c r="C170" s="19" t="s">
        <v>94</v>
      </c>
      <c r="D170" s="10" t="s">
        <v>9</v>
      </c>
      <c r="E170" s="3">
        <v>5566</v>
      </c>
      <c r="F170" s="18">
        <v>25590</v>
      </c>
    </row>
    <row r="171" spans="1:108" ht="13.5" customHeight="1" x14ac:dyDescent="0.2">
      <c r="A171" s="16"/>
      <c r="B171" s="17"/>
      <c r="C171" s="19" t="s">
        <v>95</v>
      </c>
      <c r="D171" s="10" t="s">
        <v>11</v>
      </c>
      <c r="E171" s="3">
        <v>240636</v>
      </c>
      <c r="F171" s="18">
        <v>242984</v>
      </c>
    </row>
    <row r="172" spans="1:108" ht="13.5" customHeight="1" x14ac:dyDescent="0.2">
      <c r="A172" s="16"/>
      <c r="B172" s="17"/>
      <c r="C172" s="19" t="s">
        <v>25</v>
      </c>
      <c r="D172" s="10" t="s">
        <v>12</v>
      </c>
      <c r="E172" s="3">
        <v>82</v>
      </c>
      <c r="F172" s="18">
        <v>13637</v>
      </c>
    </row>
    <row r="173" spans="1:108" ht="13.5" customHeight="1" x14ac:dyDescent="0.2">
      <c r="A173" s="16"/>
      <c r="B173" s="17"/>
      <c r="C173" s="19" t="s">
        <v>10</v>
      </c>
      <c r="E173" s="3"/>
      <c r="F173" s="18"/>
    </row>
    <row r="174" spans="1:108" s="8" customFormat="1" ht="13.5" customHeight="1" x14ac:dyDescent="0.2">
      <c r="A174" s="20"/>
      <c r="B174" s="24"/>
      <c r="C174" s="25"/>
      <c r="D174" s="26"/>
      <c r="E174" s="4">
        <f>SUM(E170:E173)</f>
        <v>246284</v>
      </c>
      <c r="F174" s="22">
        <f>SUM(F170:F173)</f>
        <v>282211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</row>
    <row r="175" spans="1:108" ht="13.5" customHeight="1" x14ac:dyDescent="0.2">
      <c r="A175" s="16" t="s">
        <v>96</v>
      </c>
      <c r="B175" s="17" t="s">
        <v>80</v>
      </c>
      <c r="C175" s="10" t="s">
        <v>97</v>
      </c>
      <c r="D175" s="10" t="s">
        <v>9</v>
      </c>
      <c r="E175" s="3"/>
      <c r="F175" s="18">
        <v>20024</v>
      </c>
    </row>
    <row r="176" spans="1:108" ht="13.5" customHeight="1" x14ac:dyDescent="0.2">
      <c r="A176" s="16"/>
      <c r="B176" s="23"/>
      <c r="C176" s="10" t="s">
        <v>10</v>
      </c>
      <c r="D176" s="10" t="s">
        <v>11</v>
      </c>
      <c r="E176" s="3">
        <v>852</v>
      </c>
      <c r="F176" s="18">
        <v>3200</v>
      </c>
    </row>
    <row r="177" spans="1:6" ht="13.5" customHeight="1" x14ac:dyDescent="0.2">
      <c r="A177" s="16"/>
      <c r="B177" s="23"/>
      <c r="D177" s="10" t="s">
        <v>12</v>
      </c>
      <c r="E177" s="3"/>
      <c r="F177" s="18">
        <v>13555</v>
      </c>
    </row>
    <row r="178" spans="1:6" ht="13.5" customHeight="1" x14ac:dyDescent="0.2">
      <c r="A178" s="20"/>
      <c r="B178" s="29"/>
      <c r="C178" s="29"/>
      <c r="D178" s="21"/>
      <c r="E178" s="4">
        <f>SUM(E175:E177)</f>
        <v>852</v>
      </c>
      <c r="F178" s="22">
        <f>SUM(F175:F177)</f>
        <v>36779</v>
      </c>
    </row>
    <row r="179" spans="1:6" ht="13.5" customHeight="1" x14ac:dyDescent="0.2">
      <c r="A179" s="16" t="s">
        <v>98</v>
      </c>
      <c r="B179" s="17" t="s">
        <v>80</v>
      </c>
      <c r="C179" s="10" t="s">
        <v>25</v>
      </c>
      <c r="D179" s="10" t="s">
        <v>9</v>
      </c>
      <c r="E179" s="3">
        <v>4774</v>
      </c>
      <c r="F179" s="18">
        <v>24798</v>
      </c>
    </row>
    <row r="180" spans="1:6" ht="13.5" customHeight="1" x14ac:dyDescent="0.2">
      <c r="A180" s="16"/>
      <c r="B180" s="23"/>
      <c r="C180" s="10" t="s">
        <v>10</v>
      </c>
      <c r="D180" s="10" t="s">
        <v>11</v>
      </c>
      <c r="E180" s="3">
        <v>240506</v>
      </c>
      <c r="F180" s="18">
        <v>242854</v>
      </c>
    </row>
    <row r="181" spans="1:6" ht="13.5" customHeight="1" x14ac:dyDescent="0.2">
      <c r="A181" s="16"/>
      <c r="B181" s="23"/>
      <c r="D181" s="10" t="s">
        <v>12</v>
      </c>
      <c r="E181" s="3">
        <v>82</v>
      </c>
      <c r="F181" s="18">
        <v>13637</v>
      </c>
    </row>
    <row r="182" spans="1:6" ht="13.5" customHeight="1" x14ac:dyDescent="0.2">
      <c r="A182" s="20"/>
      <c r="B182" s="29"/>
      <c r="C182" s="29"/>
      <c r="D182" s="21"/>
      <c r="E182" s="4">
        <f>SUM(E179:E181)</f>
        <v>245362</v>
      </c>
      <c r="F182" s="22">
        <f>SUM(F179:F181)</f>
        <v>281289</v>
      </c>
    </row>
    <row r="183" spans="1:6" ht="13.5" customHeight="1" x14ac:dyDescent="0.2">
      <c r="A183" s="16" t="s">
        <v>99</v>
      </c>
      <c r="B183" s="23" t="s">
        <v>100</v>
      </c>
      <c r="C183" s="10" t="s">
        <v>74</v>
      </c>
      <c r="D183" s="10" t="s">
        <v>9</v>
      </c>
      <c r="E183" s="3">
        <v>9371</v>
      </c>
      <c r="F183" s="18">
        <v>29395</v>
      </c>
    </row>
    <row r="184" spans="1:6" ht="13.5" customHeight="1" x14ac:dyDescent="0.2">
      <c r="A184" s="16"/>
      <c r="B184" s="23"/>
      <c r="C184" s="10" t="s">
        <v>20</v>
      </c>
      <c r="D184" s="10" t="s">
        <v>11</v>
      </c>
      <c r="E184" s="3">
        <v>946</v>
      </c>
      <c r="F184" s="18">
        <v>3294</v>
      </c>
    </row>
    <row r="185" spans="1:6" ht="13.5" customHeight="1" x14ac:dyDescent="0.2">
      <c r="A185" s="16"/>
      <c r="B185" s="23"/>
      <c r="C185" s="10" t="s">
        <v>202</v>
      </c>
      <c r="D185" s="10" t="s">
        <v>12</v>
      </c>
      <c r="E185" s="3">
        <v>76119</v>
      </c>
      <c r="F185" s="18">
        <v>89727</v>
      </c>
    </row>
    <row r="186" spans="1:6" ht="13.5" customHeight="1" x14ac:dyDescent="0.2">
      <c r="A186" s="16"/>
      <c r="B186" s="23"/>
      <c r="C186" s="10" t="s">
        <v>205</v>
      </c>
      <c r="E186" s="3"/>
      <c r="F186" s="18"/>
    </row>
    <row r="187" spans="1:6" ht="13.5" customHeight="1" x14ac:dyDescent="0.2">
      <c r="A187" s="16"/>
      <c r="B187" s="23"/>
      <c r="C187" s="10" t="s">
        <v>206</v>
      </c>
      <c r="E187" s="3"/>
      <c r="F187" s="18"/>
    </row>
    <row r="188" spans="1:6" ht="13.5" customHeight="1" x14ac:dyDescent="0.2">
      <c r="A188" s="16"/>
      <c r="B188" s="23"/>
      <c r="C188" s="10" t="s">
        <v>207</v>
      </c>
      <c r="E188" s="3"/>
      <c r="F188" s="18"/>
    </row>
    <row r="189" spans="1:6" ht="13.5" customHeight="1" x14ac:dyDescent="0.2">
      <c r="A189" s="16"/>
      <c r="B189" s="23"/>
      <c r="C189" s="10" t="s">
        <v>21</v>
      </c>
      <c r="D189" s="38"/>
      <c r="E189" s="3"/>
      <c r="F189" s="18"/>
    </row>
    <row r="190" spans="1:6" ht="13.5" customHeight="1" x14ac:dyDescent="0.2">
      <c r="A190" s="16"/>
      <c r="B190" s="23"/>
      <c r="C190" s="10" t="s">
        <v>101</v>
      </c>
      <c r="E190" s="3"/>
      <c r="F190" s="18"/>
    </row>
    <row r="191" spans="1:6" ht="13.5" customHeight="1" x14ac:dyDescent="0.2">
      <c r="A191" s="16"/>
      <c r="B191" s="23"/>
      <c r="C191" s="10" t="s">
        <v>90</v>
      </c>
      <c r="E191" s="3"/>
      <c r="F191" s="18"/>
    </row>
    <row r="192" spans="1:6" ht="13.5" customHeight="1" x14ac:dyDescent="0.2">
      <c r="A192" s="16"/>
      <c r="B192" s="23"/>
      <c r="C192" s="10" t="s">
        <v>45</v>
      </c>
      <c r="E192" s="3"/>
      <c r="F192" s="18"/>
    </row>
    <row r="193" spans="1:108" s="8" customFormat="1" ht="13.5" customHeight="1" x14ac:dyDescent="0.2">
      <c r="A193" s="16"/>
      <c r="B193" s="23"/>
      <c r="C193" s="10" t="s">
        <v>10</v>
      </c>
      <c r="D193" s="1"/>
      <c r="E193" s="3"/>
      <c r="F193" s="1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</row>
    <row r="194" spans="1:108" ht="13.5" customHeight="1" x14ac:dyDescent="0.2">
      <c r="A194" s="20"/>
      <c r="B194" s="28"/>
      <c r="C194" s="26"/>
      <c r="D194" s="26"/>
      <c r="E194" s="4">
        <f>SUM(E183:E193)</f>
        <v>86436</v>
      </c>
      <c r="F194" s="22">
        <f>SUM(F183:F193)</f>
        <v>122416</v>
      </c>
    </row>
    <row r="195" spans="1:108" ht="13.5" customHeight="1" x14ac:dyDescent="0.2">
      <c r="A195" s="31" t="s">
        <v>102</v>
      </c>
      <c r="B195" s="23" t="s">
        <v>100</v>
      </c>
      <c r="C195" s="10" t="s">
        <v>25</v>
      </c>
      <c r="D195" s="10" t="s">
        <v>9</v>
      </c>
      <c r="E195" s="3">
        <v>4774</v>
      </c>
      <c r="F195" s="18">
        <v>24798</v>
      </c>
    </row>
    <row r="196" spans="1:108" ht="13.5" customHeight="1" x14ac:dyDescent="0.2">
      <c r="A196" s="16"/>
      <c r="B196" s="30"/>
      <c r="C196" s="19" t="s">
        <v>10</v>
      </c>
      <c r="D196" s="10" t="s">
        <v>11</v>
      </c>
      <c r="E196" s="3">
        <v>240506</v>
      </c>
      <c r="F196" s="18">
        <v>242854</v>
      </c>
    </row>
    <row r="197" spans="1:108" ht="13.5" customHeight="1" x14ac:dyDescent="0.2">
      <c r="A197" s="16"/>
      <c r="B197" s="30"/>
      <c r="D197" s="10" t="s">
        <v>12</v>
      </c>
      <c r="E197" s="3">
        <v>82</v>
      </c>
      <c r="F197" s="18">
        <v>13637</v>
      </c>
    </row>
    <row r="198" spans="1:108" s="8" customFormat="1" ht="13.5" customHeight="1" x14ac:dyDescent="0.2">
      <c r="A198" s="20"/>
      <c r="B198" s="28"/>
      <c r="C198" s="26"/>
      <c r="D198" s="21"/>
      <c r="E198" s="4">
        <f>SUM(E195:E197)</f>
        <v>245362</v>
      </c>
      <c r="F198" s="22">
        <f>SUM(F195:F197)</f>
        <v>281289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</row>
    <row r="199" spans="1:108" ht="13.5" customHeight="1" x14ac:dyDescent="0.2">
      <c r="A199" s="16" t="s">
        <v>103</v>
      </c>
      <c r="B199" s="23" t="s">
        <v>100</v>
      </c>
      <c r="C199" s="10" t="s">
        <v>52</v>
      </c>
      <c r="D199" s="10" t="s">
        <v>9</v>
      </c>
      <c r="E199" s="3">
        <v>8465</v>
      </c>
      <c r="F199" s="18">
        <v>28489</v>
      </c>
    </row>
    <row r="200" spans="1:108" ht="13.5" customHeight="1" x14ac:dyDescent="0.2">
      <c r="A200" s="16"/>
      <c r="B200" s="23"/>
      <c r="C200" s="10" t="s">
        <v>101</v>
      </c>
      <c r="D200" s="10" t="s">
        <v>11</v>
      </c>
      <c r="E200" s="3">
        <v>252894</v>
      </c>
      <c r="F200" s="18">
        <v>255242</v>
      </c>
    </row>
    <row r="201" spans="1:108" ht="13.5" customHeight="1" x14ac:dyDescent="0.2">
      <c r="A201" s="16"/>
      <c r="B201" s="23"/>
      <c r="C201" s="10" t="s">
        <v>50</v>
      </c>
      <c r="D201" s="10" t="s">
        <v>12</v>
      </c>
      <c r="E201" s="3">
        <v>102</v>
      </c>
      <c r="F201" s="18">
        <v>13657</v>
      </c>
    </row>
    <row r="202" spans="1:108" ht="13.5" customHeight="1" x14ac:dyDescent="0.2">
      <c r="A202" s="16"/>
      <c r="B202" s="23"/>
      <c r="C202" s="19" t="s">
        <v>25</v>
      </c>
      <c r="E202" s="3"/>
      <c r="F202" s="18"/>
    </row>
    <row r="203" spans="1:108" ht="13.5" customHeight="1" x14ac:dyDescent="0.2">
      <c r="A203" s="16"/>
      <c r="B203" s="23"/>
      <c r="C203" s="10" t="s">
        <v>8</v>
      </c>
      <c r="E203" s="3"/>
      <c r="F203" s="18"/>
    </row>
    <row r="204" spans="1:108" ht="13.5" customHeight="1" x14ac:dyDescent="0.2">
      <c r="A204" s="16"/>
      <c r="B204" s="23"/>
      <c r="C204" s="10" t="s">
        <v>10</v>
      </c>
      <c r="E204" s="3"/>
      <c r="F204" s="18"/>
    </row>
    <row r="205" spans="1:108" ht="13.5" customHeight="1" x14ac:dyDescent="0.2">
      <c r="A205" s="20"/>
      <c r="B205" s="28"/>
      <c r="C205" s="26"/>
      <c r="D205" s="26"/>
      <c r="E205" s="4">
        <f>SUM(E199:E204)</f>
        <v>261461</v>
      </c>
      <c r="F205" s="22">
        <f t="shared" ref="F205" si="0">SUM(F199:F204)</f>
        <v>297388</v>
      </c>
    </row>
    <row r="206" spans="1:108" ht="13.5" customHeight="1" x14ac:dyDescent="0.2">
      <c r="A206" s="31" t="s">
        <v>17</v>
      </c>
      <c r="B206" s="23" t="s">
        <v>100</v>
      </c>
      <c r="C206" s="10" t="s">
        <v>90</v>
      </c>
      <c r="D206" s="10" t="s">
        <v>9</v>
      </c>
      <c r="E206" s="3">
        <v>2785</v>
      </c>
      <c r="F206" s="18">
        <v>22809</v>
      </c>
    </row>
    <row r="207" spans="1:108" ht="13.5" customHeight="1" x14ac:dyDescent="0.2">
      <c r="A207" s="16"/>
      <c r="B207" s="23"/>
      <c r="C207" s="10" t="s">
        <v>46</v>
      </c>
      <c r="D207" s="10" t="s">
        <v>11</v>
      </c>
      <c r="E207" s="3">
        <v>88</v>
      </c>
      <c r="F207" s="18">
        <v>2436</v>
      </c>
    </row>
    <row r="208" spans="1:108" ht="13.5" customHeight="1" x14ac:dyDescent="0.2">
      <c r="A208" s="16"/>
      <c r="B208" s="23"/>
      <c r="C208" s="19" t="s">
        <v>10</v>
      </c>
      <c r="D208" s="10" t="s">
        <v>12</v>
      </c>
      <c r="E208" s="3">
        <v>61</v>
      </c>
      <c r="F208" s="18">
        <v>13616</v>
      </c>
    </row>
    <row r="209" spans="1:108" ht="13.5" customHeight="1" x14ac:dyDescent="0.2">
      <c r="A209" s="20"/>
      <c r="B209" s="28"/>
      <c r="C209" s="26"/>
      <c r="D209" s="26"/>
      <c r="E209" s="4">
        <f>SUM(E206:E208)</f>
        <v>2934</v>
      </c>
      <c r="F209" s="22">
        <f>SUM(F206:F208)</f>
        <v>38861</v>
      </c>
    </row>
    <row r="210" spans="1:108" ht="13.5" customHeight="1" x14ac:dyDescent="0.2">
      <c r="A210" s="16" t="s">
        <v>104</v>
      </c>
      <c r="B210" s="23" t="s">
        <v>100</v>
      </c>
      <c r="C210" s="10" t="s">
        <v>69</v>
      </c>
      <c r="D210" s="10" t="s">
        <v>9</v>
      </c>
      <c r="E210" s="3">
        <v>6522</v>
      </c>
      <c r="F210" s="18">
        <v>26546</v>
      </c>
    </row>
    <row r="211" spans="1:108" ht="13.5" customHeight="1" x14ac:dyDescent="0.2">
      <c r="A211" s="16"/>
      <c r="B211" s="23"/>
      <c r="C211" s="19" t="s">
        <v>16</v>
      </c>
      <c r="D211" s="10" t="s">
        <v>11</v>
      </c>
      <c r="E211" s="3">
        <v>240896</v>
      </c>
      <c r="F211" s="18">
        <v>243244</v>
      </c>
    </row>
    <row r="212" spans="1:108" ht="13.5" customHeight="1" x14ac:dyDescent="0.2">
      <c r="A212" s="16"/>
      <c r="B212" s="23"/>
      <c r="C212" s="19" t="s">
        <v>25</v>
      </c>
      <c r="D212" s="10" t="s">
        <v>12</v>
      </c>
      <c r="E212" s="3">
        <v>246</v>
      </c>
      <c r="F212" s="18">
        <v>13801</v>
      </c>
    </row>
    <row r="213" spans="1:108" ht="13.5" customHeight="1" x14ac:dyDescent="0.2">
      <c r="A213" s="16"/>
      <c r="B213" s="23"/>
      <c r="C213" s="19" t="s">
        <v>82</v>
      </c>
      <c r="E213" s="3"/>
      <c r="F213" s="18"/>
    </row>
    <row r="214" spans="1:108" ht="13.5" customHeight="1" x14ac:dyDescent="0.2">
      <c r="A214" s="16"/>
      <c r="B214" s="23"/>
      <c r="C214" s="19" t="s">
        <v>10</v>
      </c>
      <c r="E214" s="3"/>
      <c r="F214" s="18"/>
    </row>
    <row r="215" spans="1:108" s="8" customFormat="1" ht="13.5" customHeight="1" x14ac:dyDescent="0.2">
      <c r="A215" s="39"/>
      <c r="B215" s="40"/>
      <c r="C215" s="41"/>
      <c r="D215" s="26"/>
      <c r="E215" s="4">
        <f>SUM(E210:E214)</f>
        <v>247664</v>
      </c>
      <c r="F215" s="22">
        <f>SUM(F210:F214)</f>
        <v>283591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</row>
    <row r="216" spans="1:108" ht="13.5" customHeight="1" x14ac:dyDescent="0.2">
      <c r="A216" s="16" t="s">
        <v>105</v>
      </c>
      <c r="B216" s="23" t="s">
        <v>106</v>
      </c>
      <c r="C216" s="10" t="s">
        <v>69</v>
      </c>
      <c r="D216" s="10" t="s">
        <v>9</v>
      </c>
      <c r="E216" s="3">
        <v>1177</v>
      </c>
      <c r="F216" s="18">
        <v>21201</v>
      </c>
    </row>
    <row r="217" spans="1:108" ht="13.5" customHeight="1" x14ac:dyDescent="0.2">
      <c r="A217" s="16"/>
      <c r="B217" s="23"/>
      <c r="C217" s="10" t="s">
        <v>10</v>
      </c>
      <c r="D217" s="10" t="s">
        <v>11</v>
      </c>
      <c r="E217" s="3">
        <v>204</v>
      </c>
      <c r="F217" s="18">
        <v>2552</v>
      </c>
    </row>
    <row r="218" spans="1:108" ht="13.5" customHeight="1" x14ac:dyDescent="0.2">
      <c r="A218" s="16"/>
      <c r="B218" s="23"/>
      <c r="D218" s="10" t="s">
        <v>12</v>
      </c>
      <c r="E218" s="3">
        <v>162</v>
      </c>
      <c r="F218" s="18">
        <v>13717</v>
      </c>
    </row>
    <row r="219" spans="1:108" ht="13.5" customHeight="1" x14ac:dyDescent="0.2">
      <c r="A219" s="20"/>
      <c r="B219" s="28"/>
      <c r="C219" s="26"/>
      <c r="D219" s="26"/>
      <c r="E219" s="4">
        <f>SUM(E216:E218)</f>
        <v>1543</v>
      </c>
      <c r="F219" s="22">
        <f>SUM(F216:F218)</f>
        <v>37470</v>
      </c>
    </row>
    <row r="220" spans="1:108" ht="13.5" customHeight="1" x14ac:dyDescent="0.2">
      <c r="A220" s="16" t="s">
        <v>107</v>
      </c>
      <c r="B220" s="23" t="s">
        <v>106</v>
      </c>
      <c r="C220" s="10" t="s">
        <v>202</v>
      </c>
      <c r="D220" s="10" t="s">
        <v>9</v>
      </c>
      <c r="E220" s="3">
        <v>4893</v>
      </c>
      <c r="F220" s="18">
        <v>24917</v>
      </c>
    </row>
    <row r="221" spans="1:108" ht="13.5" customHeight="1" x14ac:dyDescent="0.2">
      <c r="A221" s="16"/>
      <c r="B221" s="30"/>
      <c r="C221" s="19" t="s">
        <v>25</v>
      </c>
      <c r="D221" s="10" t="s">
        <v>11</v>
      </c>
      <c r="E221" s="3">
        <v>240506</v>
      </c>
      <c r="F221" s="18">
        <v>242854</v>
      </c>
    </row>
    <row r="222" spans="1:108" ht="13.5" customHeight="1" x14ac:dyDescent="0.2">
      <c r="A222" s="16"/>
      <c r="B222" s="30"/>
      <c r="C222" s="10" t="s">
        <v>10</v>
      </c>
      <c r="D222" s="10" t="s">
        <v>12</v>
      </c>
      <c r="E222" s="3">
        <v>82</v>
      </c>
      <c r="F222" s="18">
        <v>13637</v>
      </c>
    </row>
    <row r="223" spans="1:108" s="8" customFormat="1" ht="13.5" customHeight="1" x14ac:dyDescent="0.2">
      <c r="A223" s="20"/>
      <c r="B223" s="28"/>
      <c r="C223" s="26"/>
      <c r="D223" s="21"/>
      <c r="E223" s="4">
        <f>SUM(E220:E222)</f>
        <v>245481</v>
      </c>
      <c r="F223" s="22">
        <f>SUM(F220:F222)</f>
        <v>281408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</row>
    <row r="224" spans="1:108" ht="13.5" customHeight="1" x14ac:dyDescent="0.2">
      <c r="A224" s="16" t="s">
        <v>17</v>
      </c>
      <c r="B224" s="23" t="s">
        <v>106</v>
      </c>
      <c r="C224" s="10" t="s">
        <v>46</v>
      </c>
      <c r="D224" s="10" t="s">
        <v>9</v>
      </c>
      <c r="E224" s="3">
        <v>3486</v>
      </c>
      <c r="F224" s="18">
        <v>23510</v>
      </c>
    </row>
    <row r="225" spans="1:108" ht="13.5" customHeight="1" x14ac:dyDescent="0.2">
      <c r="A225" s="16"/>
      <c r="B225" s="23"/>
      <c r="C225" s="10" t="s">
        <v>71</v>
      </c>
      <c r="D225" s="10" t="s">
        <v>11</v>
      </c>
      <c r="E225" s="3">
        <v>34</v>
      </c>
      <c r="F225" s="18">
        <v>2382</v>
      </c>
    </row>
    <row r="226" spans="1:108" ht="13.5" customHeight="1" x14ac:dyDescent="0.2">
      <c r="A226" s="16"/>
      <c r="B226" s="23"/>
      <c r="C226" s="10" t="s">
        <v>45</v>
      </c>
      <c r="D226" s="10" t="s">
        <v>12</v>
      </c>
      <c r="E226" s="3">
        <v>24</v>
      </c>
      <c r="F226" s="18">
        <v>13579</v>
      </c>
    </row>
    <row r="227" spans="1:108" ht="13.5" customHeight="1" x14ac:dyDescent="0.2">
      <c r="A227" s="16"/>
      <c r="B227" s="23"/>
      <c r="C227" s="10" t="s">
        <v>10</v>
      </c>
      <c r="E227" s="3"/>
      <c r="F227" s="18"/>
    </row>
    <row r="228" spans="1:108" s="8" customFormat="1" ht="13.5" customHeight="1" x14ac:dyDescent="0.2">
      <c r="A228" s="20"/>
      <c r="B228" s="29"/>
      <c r="C228" s="29"/>
      <c r="D228" s="26"/>
      <c r="E228" s="4">
        <f>SUM(E224:E227)</f>
        <v>3544</v>
      </c>
      <c r="F228" s="22">
        <f>SUM(F224:F227)</f>
        <v>39471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</row>
    <row r="229" spans="1:108" ht="13.5" customHeight="1" x14ac:dyDescent="0.2">
      <c r="A229" s="16" t="s">
        <v>75</v>
      </c>
      <c r="B229" s="23" t="s">
        <v>108</v>
      </c>
      <c r="C229" s="19" t="s">
        <v>25</v>
      </c>
      <c r="D229" s="10" t="s">
        <v>9</v>
      </c>
      <c r="E229" s="3">
        <v>4774</v>
      </c>
      <c r="F229" s="18">
        <v>24798</v>
      </c>
    </row>
    <row r="230" spans="1:108" ht="13.5" customHeight="1" x14ac:dyDescent="0.2">
      <c r="A230" s="16"/>
      <c r="B230" s="23"/>
      <c r="C230" s="10" t="s">
        <v>10</v>
      </c>
      <c r="D230" s="10" t="s">
        <v>11</v>
      </c>
      <c r="E230" s="3">
        <v>240506</v>
      </c>
      <c r="F230" s="18">
        <v>242854</v>
      </c>
    </row>
    <row r="231" spans="1:108" ht="13.5" customHeight="1" x14ac:dyDescent="0.2">
      <c r="A231" s="16"/>
      <c r="B231" s="23"/>
      <c r="D231" s="10" t="s">
        <v>12</v>
      </c>
      <c r="E231" s="3">
        <v>82</v>
      </c>
      <c r="F231" s="18">
        <v>13637</v>
      </c>
    </row>
    <row r="232" spans="1:108" ht="13.5" customHeight="1" x14ac:dyDescent="0.2">
      <c r="A232" s="20"/>
      <c r="B232" s="29"/>
      <c r="C232" s="29"/>
      <c r="D232" s="21"/>
      <c r="E232" s="4">
        <f>SUM(E229:E231)</f>
        <v>245362</v>
      </c>
      <c r="F232" s="22">
        <f>SUM(F229:F231)</f>
        <v>281289</v>
      </c>
    </row>
    <row r="233" spans="1:108" ht="13.5" customHeight="1" x14ac:dyDescent="0.2">
      <c r="A233" s="16" t="s">
        <v>109</v>
      </c>
      <c r="B233" s="23" t="s">
        <v>108</v>
      </c>
      <c r="C233" s="10" t="s">
        <v>202</v>
      </c>
      <c r="D233" s="10" t="s">
        <v>9</v>
      </c>
      <c r="E233" s="3">
        <v>119</v>
      </c>
      <c r="F233" s="18">
        <v>20143</v>
      </c>
    </row>
    <row r="234" spans="1:108" ht="13.5" customHeight="1" x14ac:dyDescent="0.2">
      <c r="A234" s="16"/>
      <c r="B234" s="23"/>
      <c r="C234" s="10" t="s">
        <v>10</v>
      </c>
      <c r="D234" s="10" t="s">
        <v>11</v>
      </c>
      <c r="E234" s="3"/>
      <c r="F234" s="18">
        <v>2348</v>
      </c>
    </row>
    <row r="235" spans="1:108" ht="13.5" customHeight="1" x14ac:dyDescent="0.2">
      <c r="A235" s="16"/>
      <c r="B235" s="23"/>
      <c r="D235" s="10" t="s">
        <v>12</v>
      </c>
      <c r="E235" s="3"/>
      <c r="F235" s="18">
        <v>13555</v>
      </c>
    </row>
    <row r="236" spans="1:108" ht="13.5" customHeight="1" x14ac:dyDescent="0.2">
      <c r="A236" s="20"/>
      <c r="B236" s="29"/>
      <c r="C236" s="29"/>
      <c r="D236" s="21"/>
      <c r="E236" s="4">
        <f>SUM(E233:E235)</f>
        <v>119</v>
      </c>
      <c r="F236" s="22">
        <f>SUM(F233:F235)</f>
        <v>36046</v>
      </c>
    </row>
    <row r="237" spans="1:108" s="8" customFormat="1" ht="13.5" customHeight="1" x14ac:dyDescent="0.2">
      <c r="A237" s="16" t="s">
        <v>75</v>
      </c>
      <c r="B237" s="23" t="s">
        <v>110</v>
      </c>
      <c r="C237" s="19" t="s">
        <v>25</v>
      </c>
      <c r="D237" s="10" t="s">
        <v>9</v>
      </c>
      <c r="E237" s="3">
        <v>5963</v>
      </c>
      <c r="F237" s="18">
        <v>25987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</row>
    <row r="238" spans="1:108" s="8" customFormat="1" ht="13.5" customHeight="1" x14ac:dyDescent="0.2">
      <c r="A238" s="16"/>
      <c r="B238" s="23"/>
      <c r="C238" s="19" t="s">
        <v>64</v>
      </c>
      <c r="D238" s="10" t="s">
        <v>11</v>
      </c>
      <c r="E238" s="3">
        <v>240505</v>
      </c>
      <c r="F238" s="18">
        <v>242853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</row>
    <row r="239" spans="1:108" s="8" customFormat="1" ht="13.5" customHeight="1" x14ac:dyDescent="0.2">
      <c r="A239" s="16"/>
      <c r="B239" s="23"/>
      <c r="C239" s="19" t="s">
        <v>10</v>
      </c>
      <c r="D239" s="10" t="s">
        <v>12</v>
      </c>
      <c r="E239" s="3">
        <v>94</v>
      </c>
      <c r="F239" s="18">
        <v>13649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</row>
    <row r="240" spans="1:108" ht="13.5" customHeight="1" x14ac:dyDescent="0.2">
      <c r="A240" s="20"/>
      <c r="B240" s="28"/>
      <c r="C240" s="26"/>
      <c r="D240" s="21"/>
      <c r="E240" s="4">
        <f>SUM(E237:E239)</f>
        <v>246562</v>
      </c>
      <c r="F240" s="22">
        <f>SUM(F237:F239)</f>
        <v>282489</v>
      </c>
    </row>
    <row r="241" spans="1:108" ht="13.5" customHeight="1" x14ac:dyDescent="0.2">
      <c r="A241" s="16" t="s">
        <v>111</v>
      </c>
      <c r="B241" s="23" t="s">
        <v>112</v>
      </c>
      <c r="C241" s="10" t="s">
        <v>25</v>
      </c>
      <c r="D241" s="10" t="s">
        <v>9</v>
      </c>
      <c r="E241" s="3">
        <v>5423</v>
      </c>
      <c r="F241" s="18">
        <v>25447</v>
      </c>
    </row>
    <row r="242" spans="1:108" ht="13.5" customHeight="1" x14ac:dyDescent="0.2">
      <c r="A242" s="16"/>
      <c r="B242" s="23"/>
      <c r="C242" s="10" t="s">
        <v>82</v>
      </c>
      <c r="D242" s="10" t="s">
        <v>11</v>
      </c>
      <c r="E242" s="3">
        <v>240546</v>
      </c>
      <c r="F242" s="18">
        <v>242894</v>
      </c>
      <c r="H242" s="10"/>
    </row>
    <row r="243" spans="1:108" ht="13.5" customHeight="1" x14ac:dyDescent="0.2">
      <c r="A243" s="16"/>
      <c r="B243" s="17"/>
      <c r="C243" s="10" t="s">
        <v>113</v>
      </c>
      <c r="D243" s="10" t="s">
        <v>12</v>
      </c>
      <c r="E243" s="3">
        <v>326</v>
      </c>
      <c r="F243" s="18">
        <v>13881</v>
      </c>
    </row>
    <row r="244" spans="1:108" ht="13.5" customHeight="1" x14ac:dyDescent="0.2">
      <c r="A244" s="16"/>
      <c r="B244" s="17"/>
      <c r="C244" s="19" t="s">
        <v>10</v>
      </c>
      <c r="E244" s="3"/>
      <c r="F244" s="18"/>
    </row>
    <row r="245" spans="1:108" s="8" customFormat="1" ht="13.5" customHeight="1" x14ac:dyDescent="0.2">
      <c r="A245" s="20"/>
      <c r="B245" s="24"/>
      <c r="C245" s="25"/>
      <c r="D245" s="26"/>
      <c r="E245" s="4">
        <f>SUM(E241:E244)</f>
        <v>246295</v>
      </c>
      <c r="F245" s="22">
        <f>SUM(F241:F244)</f>
        <v>282222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</row>
    <row r="246" spans="1:108" ht="13.5" customHeight="1" x14ac:dyDescent="0.2">
      <c r="A246" s="16" t="s">
        <v>114</v>
      </c>
      <c r="B246" s="23" t="s">
        <v>115</v>
      </c>
      <c r="C246" s="10" t="s">
        <v>74</v>
      </c>
      <c r="D246" s="10" t="s">
        <v>9</v>
      </c>
      <c r="E246" s="3">
        <v>7499</v>
      </c>
      <c r="F246" s="18">
        <v>27523</v>
      </c>
    </row>
    <row r="247" spans="1:108" ht="13.5" customHeight="1" x14ac:dyDescent="0.2">
      <c r="A247" s="16"/>
      <c r="B247" s="23"/>
      <c r="C247" s="10" t="s">
        <v>18</v>
      </c>
      <c r="D247" s="10" t="s">
        <v>11</v>
      </c>
      <c r="E247" s="3">
        <v>240506</v>
      </c>
      <c r="F247" s="18">
        <v>242854</v>
      </c>
    </row>
    <row r="248" spans="1:108" ht="13.5" customHeight="1" x14ac:dyDescent="0.2">
      <c r="A248" s="16"/>
      <c r="B248" s="23"/>
      <c r="C248" s="10" t="s">
        <v>25</v>
      </c>
      <c r="D248" s="10" t="s">
        <v>12</v>
      </c>
      <c r="E248" s="3">
        <v>105</v>
      </c>
      <c r="F248" s="18">
        <v>13660</v>
      </c>
    </row>
    <row r="249" spans="1:108" ht="13.5" customHeight="1" x14ac:dyDescent="0.2">
      <c r="A249" s="16"/>
      <c r="B249" s="23"/>
      <c r="C249" s="10" t="s">
        <v>10</v>
      </c>
      <c r="E249" s="3"/>
      <c r="F249" s="18"/>
    </row>
    <row r="250" spans="1:108" s="8" customFormat="1" ht="13.15" customHeight="1" x14ac:dyDescent="0.2">
      <c r="A250" s="20"/>
      <c r="B250" s="28"/>
      <c r="C250" s="26"/>
      <c r="D250" s="26"/>
      <c r="E250" s="4">
        <f>SUM(E246:E249)</f>
        <v>248110</v>
      </c>
      <c r="F250" s="22">
        <f>SUM(F246:F249)</f>
        <v>284037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</row>
    <row r="251" spans="1:108" ht="13.5" customHeight="1" x14ac:dyDescent="0.2">
      <c r="A251" s="16" t="s">
        <v>116</v>
      </c>
      <c r="B251" s="23" t="s">
        <v>117</v>
      </c>
      <c r="C251" s="19" t="s">
        <v>63</v>
      </c>
      <c r="D251" s="10" t="s">
        <v>9</v>
      </c>
      <c r="E251" s="3">
        <v>590</v>
      </c>
      <c r="F251" s="18">
        <v>20614</v>
      </c>
    </row>
    <row r="252" spans="1:108" ht="13.5" customHeight="1" x14ac:dyDescent="0.2">
      <c r="A252" s="16"/>
      <c r="B252" s="23"/>
      <c r="C252" s="19" t="s">
        <v>10</v>
      </c>
      <c r="D252" s="10" t="s">
        <v>11</v>
      </c>
      <c r="E252" s="3">
        <v>1</v>
      </c>
      <c r="F252" s="18">
        <v>2349</v>
      </c>
    </row>
    <row r="253" spans="1:108" ht="13.5" customHeight="1" x14ac:dyDescent="0.2">
      <c r="A253" s="16"/>
      <c r="B253" s="23"/>
      <c r="D253" s="10" t="s">
        <v>12</v>
      </c>
      <c r="E253" s="3">
        <v>1</v>
      </c>
      <c r="F253" s="18">
        <v>13556</v>
      </c>
    </row>
    <row r="254" spans="1:108" ht="13.5" customHeight="1" x14ac:dyDescent="0.2">
      <c r="A254" s="20"/>
      <c r="B254" s="24"/>
      <c r="C254" s="25"/>
      <c r="D254" s="26"/>
      <c r="E254" s="4">
        <f>SUM(E251:E253)</f>
        <v>592</v>
      </c>
      <c r="F254" s="22">
        <f>SUM(F251:F253)</f>
        <v>36519</v>
      </c>
    </row>
    <row r="255" spans="1:108" ht="13.5" customHeight="1" x14ac:dyDescent="0.2">
      <c r="A255" s="16" t="s">
        <v>35</v>
      </c>
      <c r="B255" s="23" t="s">
        <v>118</v>
      </c>
      <c r="C255" s="19" t="s">
        <v>37</v>
      </c>
      <c r="D255" s="10" t="s">
        <v>9</v>
      </c>
      <c r="E255" s="3">
        <v>279</v>
      </c>
      <c r="F255" s="18">
        <v>20303</v>
      </c>
    </row>
    <row r="256" spans="1:108" ht="13.5" customHeight="1" x14ac:dyDescent="0.2">
      <c r="A256" s="16"/>
      <c r="B256" s="23"/>
      <c r="C256" s="19" t="s">
        <v>119</v>
      </c>
      <c r="D256" s="10" t="s">
        <v>11</v>
      </c>
      <c r="E256" s="3"/>
      <c r="F256" s="18">
        <v>2348</v>
      </c>
    </row>
    <row r="257" spans="1:108" ht="13.5" customHeight="1" x14ac:dyDescent="0.2">
      <c r="A257" s="16"/>
      <c r="B257" s="23"/>
      <c r="C257" s="19" t="s">
        <v>10</v>
      </c>
      <c r="D257" s="10" t="s">
        <v>12</v>
      </c>
      <c r="E257" s="3"/>
      <c r="F257" s="18">
        <v>13555</v>
      </c>
    </row>
    <row r="258" spans="1:108" s="8" customFormat="1" ht="13.5" customHeight="1" x14ac:dyDescent="0.2">
      <c r="A258" s="20"/>
      <c r="B258" s="24"/>
      <c r="C258" s="25"/>
      <c r="D258" s="26"/>
      <c r="E258" s="4">
        <f>SUM(E255:E257)</f>
        <v>279</v>
      </c>
      <c r="F258" s="22">
        <f>SUM(F255:F257)</f>
        <v>36206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</row>
    <row r="259" spans="1:108" s="8" customFormat="1" ht="13.5" customHeight="1" x14ac:dyDescent="0.2">
      <c r="A259" s="16" t="s">
        <v>65</v>
      </c>
      <c r="B259" s="23" t="s">
        <v>118</v>
      </c>
      <c r="C259" s="19" t="s">
        <v>40</v>
      </c>
      <c r="D259" s="10" t="s">
        <v>9</v>
      </c>
      <c r="E259" s="3">
        <v>758</v>
      </c>
      <c r="F259" s="18">
        <v>20782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</row>
    <row r="260" spans="1:108" s="8" customFormat="1" ht="13.5" customHeight="1" x14ac:dyDescent="0.2">
      <c r="A260" s="16"/>
      <c r="B260" s="23"/>
      <c r="C260" s="19" t="s">
        <v>10</v>
      </c>
      <c r="D260" s="10" t="s">
        <v>11</v>
      </c>
      <c r="E260" s="3">
        <v>134</v>
      </c>
      <c r="F260" s="18">
        <v>2482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</row>
    <row r="261" spans="1:108" s="8" customFormat="1" ht="13.5" customHeight="1" x14ac:dyDescent="0.2">
      <c r="A261" s="16"/>
      <c r="B261" s="23"/>
      <c r="C261" s="19"/>
      <c r="D261" s="10" t="s">
        <v>12</v>
      </c>
      <c r="E261" s="3">
        <v>17</v>
      </c>
      <c r="F261" s="18">
        <v>13572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</row>
    <row r="262" spans="1:108" ht="13.5" customHeight="1" x14ac:dyDescent="0.2">
      <c r="A262" s="20"/>
      <c r="B262" s="24"/>
      <c r="C262" s="25"/>
      <c r="D262" s="26"/>
      <c r="E262" s="4">
        <f>SUM(E259:E261)</f>
        <v>909</v>
      </c>
      <c r="F262" s="22">
        <f>SUM(F259:F261)</f>
        <v>36836</v>
      </c>
    </row>
    <row r="263" spans="1:108" ht="13.5" customHeight="1" x14ac:dyDescent="0.2">
      <c r="A263" s="16" t="s">
        <v>120</v>
      </c>
      <c r="B263" s="23" t="s">
        <v>118</v>
      </c>
      <c r="C263" s="19" t="s">
        <v>25</v>
      </c>
      <c r="D263" s="10" t="s">
        <v>9</v>
      </c>
      <c r="E263" s="3">
        <v>4774</v>
      </c>
      <c r="F263" s="18">
        <v>24798</v>
      </c>
    </row>
    <row r="264" spans="1:108" ht="13.5" customHeight="1" x14ac:dyDescent="0.2">
      <c r="A264" s="16"/>
      <c r="B264" s="17"/>
      <c r="C264" s="1" t="s">
        <v>121</v>
      </c>
      <c r="D264" s="10" t="s">
        <v>11</v>
      </c>
      <c r="E264" s="3">
        <v>305758</v>
      </c>
      <c r="F264" s="18">
        <v>308106</v>
      </c>
    </row>
    <row r="265" spans="1:108" ht="13.5" customHeight="1" x14ac:dyDescent="0.2">
      <c r="A265" s="16"/>
      <c r="B265" s="17"/>
      <c r="C265" s="19" t="s">
        <v>122</v>
      </c>
      <c r="D265" s="10" t="s">
        <v>12</v>
      </c>
      <c r="E265" s="3">
        <v>82</v>
      </c>
      <c r="F265" s="18">
        <v>13637</v>
      </c>
    </row>
    <row r="266" spans="1:108" ht="13.5" customHeight="1" x14ac:dyDescent="0.2">
      <c r="A266" s="16"/>
      <c r="B266" s="17"/>
      <c r="C266" s="19" t="s">
        <v>10</v>
      </c>
      <c r="E266" s="3"/>
      <c r="F266" s="18"/>
    </row>
    <row r="267" spans="1:108" s="8" customFormat="1" ht="13.5" customHeight="1" x14ac:dyDescent="0.2">
      <c r="A267" s="20"/>
      <c r="B267" s="24"/>
      <c r="C267" s="25"/>
      <c r="D267" s="21"/>
      <c r="E267" s="4">
        <f>SUM(E263:E266)</f>
        <v>310614</v>
      </c>
      <c r="F267" s="22">
        <f>SUM(F263:F266)</f>
        <v>346541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</row>
    <row r="268" spans="1:108" ht="13.5" customHeight="1" x14ac:dyDescent="0.2">
      <c r="A268" s="16" t="s">
        <v>123</v>
      </c>
      <c r="B268" s="23" t="s">
        <v>118</v>
      </c>
      <c r="C268" s="19" t="s">
        <v>124</v>
      </c>
      <c r="D268" s="10" t="s">
        <v>9</v>
      </c>
      <c r="E268" s="3">
        <v>90</v>
      </c>
      <c r="F268" s="18">
        <v>20114</v>
      </c>
    </row>
    <row r="269" spans="1:108" ht="13.5" customHeight="1" x14ac:dyDescent="0.2">
      <c r="A269" s="16"/>
      <c r="B269" s="23"/>
      <c r="C269" s="19" t="s">
        <v>10</v>
      </c>
      <c r="D269" s="10" t="s">
        <v>11</v>
      </c>
      <c r="E269" s="3"/>
      <c r="F269" s="18">
        <v>2348</v>
      </c>
    </row>
    <row r="270" spans="1:108" ht="13.5" customHeight="1" x14ac:dyDescent="0.2">
      <c r="A270" s="16"/>
      <c r="B270" s="23"/>
      <c r="D270" s="10" t="s">
        <v>12</v>
      </c>
      <c r="E270" s="3"/>
      <c r="F270" s="18">
        <v>13555</v>
      </c>
    </row>
    <row r="271" spans="1:108" ht="13.5" customHeight="1" x14ac:dyDescent="0.2">
      <c r="A271" s="20"/>
      <c r="B271" s="28"/>
      <c r="C271" s="26"/>
      <c r="D271" s="26"/>
      <c r="E271" s="4">
        <f>SUM(E268:E270)</f>
        <v>90</v>
      </c>
      <c r="F271" s="22">
        <f>SUM(F268:F270)</f>
        <v>36017</v>
      </c>
    </row>
    <row r="272" spans="1:108" ht="13.5" customHeight="1" x14ac:dyDescent="0.2">
      <c r="A272" s="16" t="s">
        <v>125</v>
      </c>
      <c r="B272" s="23" t="s">
        <v>118</v>
      </c>
      <c r="C272" s="19" t="s">
        <v>126</v>
      </c>
      <c r="D272" s="10" t="s">
        <v>9</v>
      </c>
      <c r="E272" s="3">
        <v>5654</v>
      </c>
      <c r="F272" s="18">
        <v>25678</v>
      </c>
    </row>
    <row r="273" spans="1:108" ht="13.5" customHeight="1" x14ac:dyDescent="0.2">
      <c r="A273" s="16"/>
      <c r="B273" s="23"/>
      <c r="C273" s="19" t="s">
        <v>68</v>
      </c>
      <c r="D273" s="10" t="s">
        <v>11</v>
      </c>
      <c r="E273" s="3">
        <v>240641</v>
      </c>
      <c r="F273" s="18">
        <v>242989</v>
      </c>
    </row>
    <row r="274" spans="1:108" ht="13.5" customHeight="1" x14ac:dyDescent="0.2">
      <c r="A274" s="16"/>
      <c r="B274" s="23"/>
      <c r="C274" s="10" t="s">
        <v>127</v>
      </c>
      <c r="D274" s="10" t="s">
        <v>12</v>
      </c>
      <c r="E274" s="3">
        <v>83</v>
      </c>
      <c r="F274" s="18">
        <v>13638</v>
      </c>
    </row>
    <row r="275" spans="1:108" ht="13.5" customHeight="1" x14ac:dyDescent="0.2">
      <c r="A275" s="16"/>
      <c r="B275" s="23"/>
      <c r="C275" s="19" t="s">
        <v>205</v>
      </c>
      <c r="E275" s="3"/>
      <c r="F275" s="18"/>
    </row>
    <row r="276" spans="1:108" ht="13.5" customHeight="1" x14ac:dyDescent="0.2">
      <c r="A276" s="16"/>
      <c r="B276" s="23"/>
      <c r="C276" s="19" t="s">
        <v>202</v>
      </c>
      <c r="E276" s="3"/>
      <c r="F276" s="18"/>
    </row>
    <row r="277" spans="1:108" ht="13.5" customHeight="1" x14ac:dyDescent="0.2">
      <c r="A277" s="16"/>
      <c r="B277" s="23"/>
      <c r="C277" s="10" t="s">
        <v>25</v>
      </c>
      <c r="E277" s="3"/>
      <c r="F277" s="18"/>
    </row>
    <row r="278" spans="1:108" s="8" customFormat="1" ht="13.5" customHeight="1" x14ac:dyDescent="0.2">
      <c r="A278" s="16"/>
      <c r="B278" s="23"/>
      <c r="C278" s="19" t="s">
        <v>10</v>
      </c>
      <c r="D278" s="10"/>
      <c r="E278" s="7"/>
      <c r="F278" s="1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</row>
    <row r="279" spans="1:108" ht="13.5" customHeight="1" x14ac:dyDescent="0.2">
      <c r="A279" s="20"/>
      <c r="B279" s="28"/>
      <c r="C279" s="26"/>
      <c r="D279" s="26"/>
      <c r="E279" s="4">
        <f>SUM(E272:E278)</f>
        <v>246378</v>
      </c>
      <c r="F279" s="22">
        <f>SUM(F272:F278)</f>
        <v>282305</v>
      </c>
    </row>
    <row r="280" spans="1:108" ht="13.5" customHeight="1" x14ac:dyDescent="0.2">
      <c r="A280" s="16" t="s">
        <v>86</v>
      </c>
      <c r="B280" s="23" t="s">
        <v>118</v>
      </c>
      <c r="C280" s="19" t="s">
        <v>87</v>
      </c>
      <c r="D280" s="10" t="s">
        <v>9</v>
      </c>
      <c r="E280" s="3">
        <v>5338</v>
      </c>
      <c r="F280" s="18">
        <v>25362</v>
      </c>
    </row>
    <row r="281" spans="1:108" ht="13.5" customHeight="1" x14ac:dyDescent="0.2">
      <c r="A281" s="16"/>
      <c r="B281" s="17"/>
      <c r="C281" s="19" t="s">
        <v>25</v>
      </c>
      <c r="D281" s="10" t="s">
        <v>11</v>
      </c>
      <c r="E281" s="3">
        <v>240559</v>
      </c>
      <c r="F281" s="18">
        <v>242907</v>
      </c>
    </row>
    <row r="282" spans="1:108" ht="13.5" customHeight="1" x14ac:dyDescent="0.2">
      <c r="A282" s="16"/>
      <c r="B282" s="17"/>
      <c r="C282" s="19" t="s">
        <v>10</v>
      </c>
      <c r="D282" s="10" t="s">
        <v>12</v>
      </c>
      <c r="E282" s="3">
        <v>2446</v>
      </c>
      <c r="F282" s="18">
        <v>16001</v>
      </c>
    </row>
    <row r="283" spans="1:108" ht="13.5" customHeight="1" x14ac:dyDescent="0.2">
      <c r="A283" s="20"/>
      <c r="B283" s="24"/>
      <c r="C283" s="25"/>
      <c r="D283" s="26"/>
      <c r="E283" s="4">
        <f>SUM(E280:E282)</f>
        <v>248343</v>
      </c>
      <c r="F283" s="22">
        <f>SUM(F280:F282)</f>
        <v>284270</v>
      </c>
    </row>
    <row r="284" spans="1:108" ht="13.5" customHeight="1" x14ac:dyDescent="0.2">
      <c r="A284" s="16" t="s">
        <v>17</v>
      </c>
      <c r="B284" s="23" t="s">
        <v>118</v>
      </c>
      <c r="C284" s="10" t="s">
        <v>90</v>
      </c>
      <c r="D284" s="10" t="s">
        <v>9</v>
      </c>
      <c r="E284" s="3">
        <v>5703</v>
      </c>
      <c r="F284" s="18">
        <v>25727</v>
      </c>
    </row>
    <row r="285" spans="1:108" ht="13.5" customHeight="1" x14ac:dyDescent="0.2">
      <c r="A285" s="16"/>
      <c r="B285" s="17"/>
      <c r="C285" s="10" t="s">
        <v>46</v>
      </c>
      <c r="D285" s="10" t="s">
        <v>11</v>
      </c>
      <c r="E285" s="3">
        <v>89</v>
      </c>
      <c r="F285" s="18">
        <v>2437</v>
      </c>
    </row>
    <row r="286" spans="1:108" ht="13.5" customHeight="1" x14ac:dyDescent="0.2">
      <c r="A286" s="16"/>
      <c r="B286" s="17"/>
      <c r="C286" s="1" t="s">
        <v>45</v>
      </c>
      <c r="D286" s="10" t="s">
        <v>12</v>
      </c>
      <c r="E286" s="3">
        <v>85</v>
      </c>
      <c r="F286" s="18">
        <v>13640</v>
      </c>
    </row>
    <row r="287" spans="1:108" ht="13.5" customHeight="1" x14ac:dyDescent="0.2">
      <c r="A287" s="16"/>
      <c r="B287" s="23"/>
      <c r="C287" s="10" t="s">
        <v>10</v>
      </c>
      <c r="E287" s="3"/>
      <c r="F287" s="18"/>
    </row>
    <row r="288" spans="1:108" ht="13.5" customHeight="1" x14ac:dyDescent="0.2">
      <c r="A288" s="20"/>
      <c r="B288" s="24"/>
      <c r="C288" s="25"/>
      <c r="D288" s="26"/>
      <c r="E288" s="4">
        <f>SUM(E284:E287)</f>
        <v>5877</v>
      </c>
      <c r="F288" s="22">
        <f>SUM(F284:F287)</f>
        <v>41804</v>
      </c>
    </row>
    <row r="289" spans="1:108" ht="13.5" customHeight="1" x14ac:dyDescent="0.2">
      <c r="A289" s="16" t="s">
        <v>104</v>
      </c>
      <c r="B289" s="23" t="s">
        <v>118</v>
      </c>
      <c r="C289" s="19" t="s">
        <v>82</v>
      </c>
      <c r="D289" s="10" t="s">
        <v>9</v>
      </c>
      <c r="E289" s="3"/>
      <c r="F289" s="18">
        <v>20024</v>
      </c>
    </row>
    <row r="290" spans="1:108" ht="13.5" customHeight="1" x14ac:dyDescent="0.2">
      <c r="A290" s="16"/>
      <c r="B290" s="17"/>
      <c r="C290" s="19" t="s">
        <v>10</v>
      </c>
      <c r="D290" s="10" t="s">
        <v>11</v>
      </c>
      <c r="E290" s="3"/>
      <c r="F290" s="18">
        <v>2348</v>
      </c>
    </row>
    <row r="291" spans="1:108" ht="13.5" customHeight="1" x14ac:dyDescent="0.2">
      <c r="A291" s="16"/>
      <c r="B291" s="17"/>
      <c r="D291" s="10" t="s">
        <v>12</v>
      </c>
      <c r="E291" s="3"/>
      <c r="F291" s="18">
        <v>13555</v>
      </c>
    </row>
    <row r="292" spans="1:108" ht="13.5" customHeight="1" x14ac:dyDescent="0.2">
      <c r="A292" s="20"/>
      <c r="B292" s="24"/>
      <c r="C292" s="25"/>
      <c r="D292" s="26"/>
      <c r="E292" s="4">
        <f>SUM(E289:E291)</f>
        <v>0</v>
      </c>
      <c r="F292" s="22">
        <f>SUM(F289:F291)</f>
        <v>35927</v>
      </c>
    </row>
    <row r="293" spans="1:108" ht="13.5" customHeight="1" x14ac:dyDescent="0.2">
      <c r="A293" s="16" t="s">
        <v>128</v>
      </c>
      <c r="B293" s="23" t="s">
        <v>129</v>
      </c>
      <c r="C293" s="10" t="s">
        <v>90</v>
      </c>
      <c r="D293" s="10" t="s">
        <v>9</v>
      </c>
      <c r="E293" s="3">
        <v>5340</v>
      </c>
      <c r="F293" s="18">
        <v>25364</v>
      </c>
    </row>
    <row r="294" spans="1:108" ht="13.5" customHeight="1" x14ac:dyDescent="0.2">
      <c r="A294" s="16"/>
      <c r="B294" s="23"/>
      <c r="C294" s="1" t="s">
        <v>45</v>
      </c>
      <c r="D294" s="10" t="s">
        <v>11</v>
      </c>
      <c r="E294" s="3">
        <v>56</v>
      </c>
      <c r="F294" s="18">
        <v>2404</v>
      </c>
    </row>
    <row r="295" spans="1:108" ht="13.5" customHeight="1" x14ac:dyDescent="0.2">
      <c r="A295" s="16"/>
      <c r="B295" s="23"/>
      <c r="C295" s="10" t="s">
        <v>10</v>
      </c>
      <c r="D295" s="10" t="s">
        <v>12</v>
      </c>
      <c r="E295" s="3">
        <v>85</v>
      </c>
      <c r="F295" s="18">
        <v>13640</v>
      </c>
    </row>
    <row r="296" spans="1:108" s="8" customFormat="1" ht="12.75" x14ac:dyDescent="0.2">
      <c r="A296" s="20"/>
      <c r="B296" s="24"/>
      <c r="C296" s="25"/>
      <c r="D296" s="26"/>
      <c r="E296" s="4">
        <f>SUM(E293:E295)</f>
        <v>5481</v>
      </c>
      <c r="F296" s="22">
        <f>SUM(F293:F295)</f>
        <v>41408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</row>
    <row r="297" spans="1:108" ht="13.5" customHeight="1" x14ac:dyDescent="0.2">
      <c r="A297" s="16" t="s">
        <v>130</v>
      </c>
      <c r="B297" s="23" t="s">
        <v>131</v>
      </c>
      <c r="C297" s="19" t="s">
        <v>18</v>
      </c>
      <c r="D297" s="10" t="s">
        <v>9</v>
      </c>
      <c r="E297" s="3">
        <v>7499</v>
      </c>
      <c r="F297" s="18">
        <v>27523</v>
      </c>
    </row>
    <row r="298" spans="1:108" ht="13.5" customHeight="1" x14ac:dyDescent="0.2">
      <c r="A298" s="16"/>
      <c r="B298" s="23"/>
      <c r="C298" s="19" t="s">
        <v>25</v>
      </c>
      <c r="D298" s="10" t="s">
        <v>11</v>
      </c>
      <c r="E298" s="3">
        <v>240506</v>
      </c>
      <c r="F298" s="18">
        <v>242854</v>
      </c>
    </row>
    <row r="299" spans="1:108" ht="13.5" customHeight="1" x14ac:dyDescent="0.2">
      <c r="A299" s="16"/>
      <c r="B299" s="23"/>
      <c r="C299" s="19" t="s">
        <v>10</v>
      </c>
      <c r="D299" s="10" t="s">
        <v>12</v>
      </c>
      <c r="E299" s="3">
        <v>105</v>
      </c>
      <c r="F299" s="18">
        <v>13660</v>
      </c>
    </row>
    <row r="300" spans="1:108" s="8" customFormat="1" ht="12.75" x14ac:dyDescent="0.2">
      <c r="A300" s="20"/>
      <c r="B300" s="24"/>
      <c r="C300" s="25"/>
      <c r="D300" s="26"/>
      <c r="E300" s="4">
        <f>SUM(E297:E299)</f>
        <v>248110</v>
      </c>
      <c r="F300" s="22">
        <f>SUM(F297:F299)</f>
        <v>284037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</row>
    <row r="301" spans="1:108" ht="13.5" customHeight="1" x14ac:dyDescent="0.2">
      <c r="A301" s="16" t="s">
        <v>132</v>
      </c>
      <c r="B301" s="23" t="s">
        <v>131</v>
      </c>
      <c r="C301" s="19" t="s">
        <v>25</v>
      </c>
      <c r="D301" s="10" t="s">
        <v>9</v>
      </c>
      <c r="E301" s="3">
        <v>4774</v>
      </c>
      <c r="F301" s="18">
        <v>24798</v>
      </c>
    </row>
    <row r="302" spans="1:108" ht="13.5" customHeight="1" x14ac:dyDescent="0.2">
      <c r="A302" s="16"/>
      <c r="B302" s="23"/>
      <c r="C302" s="19" t="s">
        <v>10</v>
      </c>
      <c r="D302" s="10" t="s">
        <v>11</v>
      </c>
      <c r="E302" s="3">
        <v>240506</v>
      </c>
      <c r="F302" s="18">
        <v>242854</v>
      </c>
    </row>
    <row r="303" spans="1:108" ht="13.5" customHeight="1" x14ac:dyDescent="0.2">
      <c r="A303" s="16"/>
      <c r="B303" s="23"/>
      <c r="C303" s="19"/>
      <c r="D303" s="10" t="s">
        <v>12</v>
      </c>
      <c r="E303" s="3">
        <v>82</v>
      </c>
      <c r="F303" s="18">
        <v>13637</v>
      </c>
    </row>
    <row r="304" spans="1:108" s="8" customFormat="1" ht="12.75" x14ac:dyDescent="0.2">
      <c r="A304" s="20"/>
      <c r="B304" s="24"/>
      <c r="C304" s="25"/>
      <c r="D304" s="21"/>
      <c r="E304" s="4">
        <f>SUM(E301:E303)</f>
        <v>245362</v>
      </c>
      <c r="F304" s="22">
        <f>SUM(F301:F303)</f>
        <v>281289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</row>
    <row r="305" spans="1:6" ht="13.5" customHeight="1" x14ac:dyDescent="0.2">
      <c r="A305" s="16" t="s">
        <v>133</v>
      </c>
      <c r="B305" s="23" t="s">
        <v>134</v>
      </c>
      <c r="C305" s="19" t="s">
        <v>50</v>
      </c>
      <c r="D305" s="10" t="s">
        <v>9</v>
      </c>
      <c r="E305" s="3">
        <v>863</v>
      </c>
      <c r="F305" s="18">
        <v>20887</v>
      </c>
    </row>
    <row r="306" spans="1:6" ht="13.5" customHeight="1" x14ac:dyDescent="0.2">
      <c r="A306" s="16"/>
      <c r="B306" s="17"/>
      <c r="C306" s="19" t="s">
        <v>10</v>
      </c>
      <c r="D306" s="10" t="s">
        <v>11</v>
      </c>
      <c r="E306" s="3">
        <v>855</v>
      </c>
      <c r="F306" s="18">
        <v>3203</v>
      </c>
    </row>
    <row r="307" spans="1:6" ht="13.5" customHeight="1" x14ac:dyDescent="0.2">
      <c r="A307" s="16"/>
      <c r="B307" s="17"/>
      <c r="D307" s="10" t="s">
        <v>12</v>
      </c>
      <c r="E307" s="3">
        <v>79</v>
      </c>
      <c r="F307" s="18">
        <v>13687</v>
      </c>
    </row>
    <row r="308" spans="1:6" ht="13.5" customHeight="1" x14ac:dyDescent="0.2">
      <c r="A308" s="20"/>
      <c r="B308" s="24"/>
      <c r="C308" s="25"/>
      <c r="D308" s="26"/>
      <c r="E308" s="4">
        <f>SUM(E305:E307)</f>
        <v>1797</v>
      </c>
      <c r="F308" s="22">
        <f>SUM(F305:F307)</f>
        <v>37777</v>
      </c>
    </row>
    <row r="309" spans="1:6" ht="13.5" customHeight="1" x14ac:dyDescent="0.2">
      <c r="A309" s="16" t="s">
        <v>135</v>
      </c>
      <c r="B309" s="23" t="s">
        <v>136</v>
      </c>
      <c r="C309" s="19" t="s">
        <v>25</v>
      </c>
      <c r="D309" s="10" t="s">
        <v>9</v>
      </c>
      <c r="E309" s="3">
        <v>4774</v>
      </c>
      <c r="F309" s="18">
        <v>24798</v>
      </c>
    </row>
    <row r="310" spans="1:6" ht="13.5" customHeight="1" x14ac:dyDescent="0.2">
      <c r="A310" s="16"/>
      <c r="B310" s="17"/>
      <c r="C310" s="19" t="s">
        <v>10</v>
      </c>
      <c r="D310" s="10" t="s">
        <v>11</v>
      </c>
      <c r="E310" s="3">
        <v>240506</v>
      </c>
      <c r="F310" s="18">
        <v>242854</v>
      </c>
    </row>
    <row r="311" spans="1:6" ht="13.5" customHeight="1" x14ac:dyDescent="0.2">
      <c r="A311" s="16"/>
      <c r="B311" s="17"/>
      <c r="D311" s="10" t="s">
        <v>12</v>
      </c>
      <c r="E311" s="3">
        <v>82</v>
      </c>
      <c r="F311" s="18">
        <v>13637</v>
      </c>
    </row>
    <row r="312" spans="1:6" ht="13.5" customHeight="1" x14ac:dyDescent="0.2">
      <c r="A312" s="20"/>
      <c r="B312" s="24"/>
      <c r="C312" s="25"/>
      <c r="D312" s="21"/>
      <c r="E312" s="4">
        <f>SUM(E309:E311)</f>
        <v>245362</v>
      </c>
      <c r="F312" s="22">
        <f>SUM(F309:F311)</f>
        <v>281289</v>
      </c>
    </row>
    <row r="313" spans="1:6" ht="13.5" customHeight="1" x14ac:dyDescent="0.2">
      <c r="A313" s="16" t="s">
        <v>137</v>
      </c>
      <c r="B313" s="23" t="s">
        <v>138</v>
      </c>
      <c r="C313" s="19" t="s">
        <v>139</v>
      </c>
      <c r="D313" s="10" t="s">
        <v>9</v>
      </c>
      <c r="E313" s="3">
        <v>5424</v>
      </c>
      <c r="F313" s="18">
        <v>25448</v>
      </c>
    </row>
    <row r="314" spans="1:6" ht="13.5" customHeight="1" x14ac:dyDescent="0.2">
      <c r="A314" s="16"/>
      <c r="B314" s="17"/>
      <c r="C314" s="19" t="s">
        <v>25</v>
      </c>
      <c r="D314" s="10" t="s">
        <v>11</v>
      </c>
      <c r="E314" s="3">
        <v>251983</v>
      </c>
      <c r="F314" s="18">
        <v>254331</v>
      </c>
    </row>
    <row r="315" spans="1:6" ht="13.5" customHeight="1" x14ac:dyDescent="0.2">
      <c r="A315" s="16"/>
      <c r="B315" s="17"/>
      <c r="C315" s="19" t="s">
        <v>140</v>
      </c>
      <c r="D315" s="10" t="s">
        <v>12</v>
      </c>
      <c r="E315" s="3">
        <v>82</v>
      </c>
      <c r="F315" s="18">
        <v>13637</v>
      </c>
    </row>
    <row r="316" spans="1:6" ht="13.5" customHeight="1" x14ac:dyDescent="0.2">
      <c r="A316" s="16"/>
      <c r="B316" s="17"/>
      <c r="C316" s="19" t="s">
        <v>10</v>
      </c>
      <c r="E316" s="3"/>
      <c r="F316" s="18"/>
    </row>
    <row r="317" spans="1:6" ht="13.5" customHeight="1" x14ac:dyDescent="0.2">
      <c r="A317" s="20"/>
      <c r="B317" s="24"/>
      <c r="C317" s="25"/>
      <c r="D317" s="26"/>
      <c r="E317" s="4">
        <f>SUM(E313:E316)</f>
        <v>257489</v>
      </c>
      <c r="F317" s="22">
        <f>SUM(F313:F316)</f>
        <v>293416</v>
      </c>
    </row>
    <row r="318" spans="1:6" ht="13.5" customHeight="1" x14ac:dyDescent="0.2">
      <c r="A318" s="16" t="s">
        <v>141</v>
      </c>
      <c r="B318" s="23" t="s">
        <v>142</v>
      </c>
      <c r="C318" s="19" t="s">
        <v>25</v>
      </c>
      <c r="D318" s="10" t="s">
        <v>9</v>
      </c>
      <c r="E318" s="3">
        <v>4774</v>
      </c>
      <c r="F318" s="18">
        <v>24798</v>
      </c>
    </row>
    <row r="319" spans="1:6" ht="13.5" customHeight="1" x14ac:dyDescent="0.2">
      <c r="A319" s="16"/>
      <c r="B319" s="17"/>
      <c r="C319" s="19" t="s">
        <v>10</v>
      </c>
      <c r="D319" s="10" t="s">
        <v>11</v>
      </c>
      <c r="E319" s="3">
        <v>240506</v>
      </c>
      <c r="F319" s="18">
        <v>242854</v>
      </c>
    </row>
    <row r="320" spans="1:6" ht="13.5" customHeight="1" x14ac:dyDescent="0.2">
      <c r="A320" s="16"/>
      <c r="B320" s="17"/>
      <c r="C320" s="19"/>
      <c r="D320" s="10" t="s">
        <v>12</v>
      </c>
      <c r="E320" s="3">
        <v>82</v>
      </c>
      <c r="F320" s="18">
        <v>13637</v>
      </c>
    </row>
    <row r="321" spans="1:108" ht="13.5" customHeight="1" x14ac:dyDescent="0.2">
      <c r="A321" s="20"/>
      <c r="B321" s="24"/>
      <c r="C321" s="25"/>
      <c r="D321" s="21"/>
      <c r="E321" s="4">
        <f>SUM(E318:E320)</f>
        <v>245362</v>
      </c>
      <c r="F321" s="22">
        <f>SUM(F318:F320)</f>
        <v>281289</v>
      </c>
    </row>
    <row r="322" spans="1:108" ht="13.5" customHeight="1" x14ac:dyDescent="0.2">
      <c r="A322" s="16" t="s">
        <v>143</v>
      </c>
      <c r="B322" s="17" t="s">
        <v>144</v>
      </c>
      <c r="C322" s="19" t="s">
        <v>90</v>
      </c>
      <c r="D322" s="10" t="s">
        <v>9</v>
      </c>
      <c r="E322" s="3">
        <v>2785</v>
      </c>
      <c r="F322" s="18">
        <v>22809</v>
      </c>
    </row>
    <row r="323" spans="1:108" ht="13.5" customHeight="1" x14ac:dyDescent="0.2">
      <c r="A323" s="16"/>
      <c r="B323" s="17"/>
      <c r="C323" s="19" t="s">
        <v>46</v>
      </c>
      <c r="D323" s="10" t="s">
        <v>11</v>
      </c>
      <c r="E323" s="3">
        <v>88</v>
      </c>
      <c r="F323" s="18">
        <v>2436</v>
      </c>
    </row>
    <row r="324" spans="1:108" ht="13.5" customHeight="1" x14ac:dyDescent="0.2">
      <c r="A324" s="16"/>
      <c r="B324" s="17"/>
      <c r="C324" s="19" t="s">
        <v>10</v>
      </c>
      <c r="D324" s="10" t="s">
        <v>12</v>
      </c>
      <c r="E324" s="3">
        <v>61</v>
      </c>
      <c r="F324" s="18">
        <v>13616</v>
      </c>
    </row>
    <row r="325" spans="1:108" ht="13.5" customHeight="1" x14ac:dyDescent="0.2">
      <c r="A325" s="20"/>
      <c r="B325" s="24"/>
      <c r="C325" s="25"/>
      <c r="D325" s="26"/>
      <c r="E325" s="4">
        <f>SUM(E322:E324)</f>
        <v>2934</v>
      </c>
      <c r="F325" s="22">
        <f>SUM(F322:F324)</f>
        <v>38861</v>
      </c>
    </row>
    <row r="326" spans="1:108" ht="13.5" customHeight="1" x14ac:dyDescent="0.2">
      <c r="A326" s="16" t="s">
        <v>145</v>
      </c>
      <c r="B326" s="23" t="s">
        <v>144</v>
      </c>
      <c r="C326" s="19" t="s">
        <v>87</v>
      </c>
      <c r="D326" s="10" t="s">
        <v>9</v>
      </c>
      <c r="E326" s="3">
        <v>2048</v>
      </c>
      <c r="F326" s="18">
        <v>22072</v>
      </c>
    </row>
    <row r="327" spans="1:108" ht="13.5" customHeight="1" x14ac:dyDescent="0.2">
      <c r="A327" s="16"/>
      <c r="B327" s="23"/>
      <c r="C327" s="19" t="s">
        <v>21</v>
      </c>
      <c r="D327" s="10" t="s">
        <v>11</v>
      </c>
      <c r="E327" s="3">
        <v>43</v>
      </c>
      <c r="F327" s="18">
        <v>2391</v>
      </c>
    </row>
    <row r="328" spans="1:108" ht="13.5" customHeight="1" x14ac:dyDescent="0.2">
      <c r="A328" s="16"/>
      <c r="B328" s="23"/>
      <c r="C328" s="19" t="s">
        <v>10</v>
      </c>
      <c r="D328" s="10" t="s">
        <v>12</v>
      </c>
      <c r="E328" s="3">
        <v>2363</v>
      </c>
      <c r="F328" s="18">
        <v>15918</v>
      </c>
    </row>
    <row r="329" spans="1:108" ht="13.5" customHeight="1" x14ac:dyDescent="0.2">
      <c r="A329" s="20"/>
      <c r="B329" s="24"/>
      <c r="C329" s="25"/>
      <c r="D329" s="26"/>
      <c r="E329" s="4">
        <f>SUM(E326:E328)</f>
        <v>4454</v>
      </c>
      <c r="F329" s="22">
        <f>SUM(F326:F328)</f>
        <v>40381</v>
      </c>
    </row>
    <row r="330" spans="1:108" ht="13.5" customHeight="1" x14ac:dyDescent="0.2">
      <c r="A330" s="16" t="s">
        <v>146</v>
      </c>
      <c r="B330" s="17" t="s">
        <v>144</v>
      </c>
      <c r="C330" s="10" t="s">
        <v>25</v>
      </c>
      <c r="D330" s="10" t="s">
        <v>9</v>
      </c>
      <c r="E330" s="3">
        <v>4774</v>
      </c>
      <c r="F330" s="18">
        <v>24798</v>
      </c>
    </row>
    <row r="331" spans="1:108" ht="13.5" customHeight="1" x14ac:dyDescent="0.2">
      <c r="A331" s="16"/>
      <c r="B331" s="23"/>
      <c r="C331" s="19" t="s">
        <v>10</v>
      </c>
      <c r="D331" s="10" t="s">
        <v>11</v>
      </c>
      <c r="E331" s="3">
        <v>240506</v>
      </c>
      <c r="F331" s="18">
        <v>242854</v>
      </c>
    </row>
    <row r="332" spans="1:108" ht="13.5" customHeight="1" x14ac:dyDescent="0.2">
      <c r="A332" s="16"/>
      <c r="B332" s="23"/>
      <c r="C332" s="19"/>
      <c r="D332" s="10" t="s">
        <v>12</v>
      </c>
      <c r="E332" s="3">
        <v>82</v>
      </c>
      <c r="F332" s="18">
        <v>13637</v>
      </c>
    </row>
    <row r="333" spans="1:108" s="8" customFormat="1" ht="12.75" x14ac:dyDescent="0.2">
      <c r="A333" s="20"/>
      <c r="B333" s="24"/>
      <c r="C333" s="25"/>
      <c r="D333" s="21"/>
      <c r="E333" s="4">
        <f>SUM(E330:E332)</f>
        <v>245362</v>
      </c>
      <c r="F333" s="22">
        <f>SUM(F330:F332)</f>
        <v>281289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</row>
    <row r="334" spans="1:108" ht="13.5" customHeight="1" x14ac:dyDescent="0.2">
      <c r="A334" s="16" t="s">
        <v>147</v>
      </c>
      <c r="B334" s="17" t="s">
        <v>148</v>
      </c>
      <c r="C334" s="10" t="s">
        <v>95</v>
      </c>
      <c r="D334" s="10" t="s">
        <v>9</v>
      </c>
      <c r="E334" s="3">
        <v>2574</v>
      </c>
      <c r="F334" s="18">
        <v>22598</v>
      </c>
    </row>
    <row r="335" spans="1:108" ht="13.5" customHeight="1" x14ac:dyDescent="0.2">
      <c r="A335" s="16"/>
      <c r="B335" s="17"/>
      <c r="C335" s="10" t="s">
        <v>21</v>
      </c>
      <c r="D335" s="10" t="s">
        <v>11</v>
      </c>
      <c r="E335" s="3">
        <v>369</v>
      </c>
      <c r="F335" s="18">
        <v>2717</v>
      </c>
    </row>
    <row r="336" spans="1:108" ht="13.5" customHeight="1" x14ac:dyDescent="0.2">
      <c r="A336" s="16"/>
      <c r="B336" s="17"/>
      <c r="C336" s="10" t="s">
        <v>51</v>
      </c>
      <c r="D336" s="10" t="s">
        <v>12</v>
      </c>
      <c r="E336" s="3">
        <v>531</v>
      </c>
      <c r="F336" s="18">
        <v>14086</v>
      </c>
    </row>
    <row r="337" spans="1:108" ht="13.5" customHeight="1" x14ac:dyDescent="0.2">
      <c r="A337" s="16"/>
      <c r="B337" s="17"/>
      <c r="C337" s="10" t="s">
        <v>10</v>
      </c>
      <c r="E337" s="3"/>
      <c r="F337" s="18"/>
    </row>
    <row r="338" spans="1:108" ht="13.5" customHeight="1" x14ac:dyDescent="0.2">
      <c r="A338" s="20"/>
      <c r="B338" s="24"/>
      <c r="C338" s="25"/>
      <c r="D338" s="26"/>
      <c r="E338" s="4">
        <f>SUM(E334:E337)</f>
        <v>3474</v>
      </c>
      <c r="F338" s="22">
        <f>SUM(F334:F337)</f>
        <v>39401</v>
      </c>
    </row>
    <row r="339" spans="1:108" ht="13.5" customHeight="1" x14ac:dyDescent="0.2">
      <c r="A339" s="16" t="s">
        <v>55</v>
      </c>
      <c r="B339" s="17" t="s">
        <v>148</v>
      </c>
      <c r="C339" s="10" t="s">
        <v>25</v>
      </c>
      <c r="D339" s="10" t="s">
        <v>9</v>
      </c>
      <c r="E339" s="3">
        <v>4774</v>
      </c>
      <c r="F339" s="18">
        <v>24798</v>
      </c>
    </row>
    <row r="340" spans="1:108" ht="13.5" customHeight="1" x14ac:dyDescent="0.2">
      <c r="A340" s="16"/>
      <c r="B340" s="23"/>
      <c r="C340" s="19" t="s">
        <v>10</v>
      </c>
      <c r="D340" s="10" t="s">
        <v>11</v>
      </c>
      <c r="E340" s="3">
        <v>240506</v>
      </c>
      <c r="F340" s="18">
        <v>242854</v>
      </c>
    </row>
    <row r="341" spans="1:108" ht="13.5" customHeight="1" x14ac:dyDescent="0.2">
      <c r="A341" s="16"/>
      <c r="B341" s="23"/>
      <c r="C341" s="19"/>
      <c r="D341" s="10" t="s">
        <v>12</v>
      </c>
      <c r="E341" s="3">
        <v>82</v>
      </c>
      <c r="F341" s="18">
        <v>13637</v>
      </c>
    </row>
    <row r="342" spans="1:108" s="8" customFormat="1" ht="12.75" x14ac:dyDescent="0.2">
      <c r="A342" s="20"/>
      <c r="B342" s="24"/>
      <c r="C342" s="25"/>
      <c r="D342" s="21"/>
      <c r="E342" s="4">
        <f>SUM(E339:E341)</f>
        <v>245362</v>
      </c>
      <c r="F342" s="22">
        <f>SUM(F339:F341)</f>
        <v>281289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</row>
    <row r="343" spans="1:108" ht="13.5" customHeight="1" x14ac:dyDescent="0.2">
      <c r="A343" s="16" t="s">
        <v>149</v>
      </c>
      <c r="B343" s="23" t="s">
        <v>150</v>
      </c>
      <c r="C343" s="10" t="s">
        <v>25</v>
      </c>
      <c r="D343" s="10" t="s">
        <v>9</v>
      </c>
      <c r="E343" s="3">
        <v>4774</v>
      </c>
      <c r="F343" s="18">
        <v>24798</v>
      </c>
    </row>
    <row r="344" spans="1:108" ht="13.5" customHeight="1" x14ac:dyDescent="0.2">
      <c r="A344" s="16"/>
      <c r="B344" s="23"/>
      <c r="C344" s="19" t="s">
        <v>10</v>
      </c>
      <c r="D344" s="10" t="s">
        <v>11</v>
      </c>
      <c r="E344" s="3">
        <v>240506</v>
      </c>
      <c r="F344" s="18">
        <v>242854</v>
      </c>
    </row>
    <row r="345" spans="1:108" ht="13.5" customHeight="1" x14ac:dyDescent="0.2">
      <c r="A345" s="16"/>
      <c r="B345" s="23"/>
      <c r="C345" s="19"/>
      <c r="D345" s="10" t="s">
        <v>12</v>
      </c>
      <c r="E345" s="3">
        <v>82</v>
      </c>
      <c r="F345" s="18">
        <v>13637</v>
      </c>
    </row>
    <row r="346" spans="1:108" ht="13.5" customHeight="1" x14ac:dyDescent="0.2">
      <c r="A346" s="20"/>
      <c r="B346" s="28"/>
      <c r="C346" s="25"/>
      <c r="D346" s="21"/>
      <c r="E346" s="4">
        <f>SUM(E343:E345)</f>
        <v>245362</v>
      </c>
      <c r="F346" s="22">
        <f>SUM(F343:F345)</f>
        <v>281289</v>
      </c>
    </row>
    <row r="347" spans="1:108" ht="13.5" customHeight="1" x14ac:dyDescent="0.2">
      <c r="A347" s="16" t="s">
        <v>209</v>
      </c>
      <c r="B347" s="23" t="s">
        <v>151</v>
      </c>
      <c r="C347" s="10" t="s">
        <v>205</v>
      </c>
      <c r="D347" s="10" t="s">
        <v>9</v>
      </c>
      <c r="E347" s="3">
        <v>1963</v>
      </c>
      <c r="F347" s="18">
        <v>21987</v>
      </c>
    </row>
    <row r="348" spans="1:108" ht="13.5" customHeight="1" x14ac:dyDescent="0.2">
      <c r="A348" s="16"/>
      <c r="B348" s="23"/>
      <c r="C348" s="10" t="s">
        <v>206</v>
      </c>
      <c r="D348" s="10" t="s">
        <v>11</v>
      </c>
      <c r="E348" s="3">
        <v>553</v>
      </c>
      <c r="F348" s="18">
        <v>2901</v>
      </c>
    </row>
    <row r="349" spans="1:108" ht="13.5" customHeight="1" x14ac:dyDescent="0.2">
      <c r="A349" s="16"/>
      <c r="B349" s="23"/>
      <c r="C349" s="19" t="s">
        <v>204</v>
      </c>
      <c r="D349" s="10" t="s">
        <v>12</v>
      </c>
      <c r="E349" s="3">
        <v>75444</v>
      </c>
      <c r="F349" s="18">
        <v>88999</v>
      </c>
    </row>
    <row r="350" spans="1:108" ht="13.5" customHeight="1" x14ac:dyDescent="0.2">
      <c r="A350" s="16"/>
      <c r="B350" s="23"/>
      <c r="C350" s="10" t="s">
        <v>152</v>
      </c>
      <c r="E350" s="3"/>
      <c r="F350" s="18"/>
    </row>
    <row r="351" spans="1:108" ht="13.5" customHeight="1" x14ac:dyDescent="0.2">
      <c r="A351" s="16"/>
      <c r="B351" s="23"/>
      <c r="C351" s="19" t="s">
        <v>10</v>
      </c>
      <c r="E351" s="3"/>
      <c r="F351" s="18"/>
    </row>
    <row r="352" spans="1:108" ht="13.5" customHeight="1" x14ac:dyDescent="0.2">
      <c r="A352" s="20"/>
      <c r="B352" s="24"/>
      <c r="C352" s="25"/>
      <c r="D352" s="26"/>
      <c r="E352" s="4">
        <f>SUM(E347:E351)</f>
        <v>77960</v>
      </c>
      <c r="F352" s="22">
        <f>SUM(F347:F351)</f>
        <v>113887</v>
      </c>
    </row>
    <row r="353" spans="1:6" ht="13.5" customHeight="1" x14ac:dyDescent="0.2">
      <c r="A353" s="16" t="s">
        <v>153</v>
      </c>
      <c r="B353" s="23" t="s">
        <v>151</v>
      </c>
      <c r="C353" s="10" t="s">
        <v>62</v>
      </c>
      <c r="D353" s="10" t="s">
        <v>9</v>
      </c>
      <c r="E353" s="3">
        <v>4628</v>
      </c>
      <c r="F353" s="18">
        <v>24652</v>
      </c>
    </row>
    <row r="354" spans="1:6" ht="13.5" customHeight="1" x14ac:dyDescent="0.2">
      <c r="A354" s="16"/>
      <c r="B354" s="23"/>
      <c r="C354" s="10" t="s">
        <v>8</v>
      </c>
      <c r="D354" s="10" t="s">
        <v>11</v>
      </c>
      <c r="E354" s="3">
        <v>715</v>
      </c>
      <c r="F354" s="18">
        <v>3063</v>
      </c>
    </row>
    <row r="355" spans="1:6" ht="13.5" customHeight="1" x14ac:dyDescent="0.2">
      <c r="A355" s="16"/>
      <c r="B355" s="23"/>
      <c r="C355" s="10" t="s">
        <v>94</v>
      </c>
      <c r="D355" s="10" t="s">
        <v>12</v>
      </c>
      <c r="E355" s="3">
        <v>1624</v>
      </c>
      <c r="F355" s="18">
        <v>15179</v>
      </c>
    </row>
    <row r="356" spans="1:6" ht="13.5" customHeight="1" x14ac:dyDescent="0.2">
      <c r="A356" s="16"/>
      <c r="B356" s="23"/>
      <c r="C356" s="10" t="s">
        <v>51</v>
      </c>
      <c r="E356" s="3"/>
      <c r="F356" s="18"/>
    </row>
    <row r="357" spans="1:6" ht="14.25" customHeight="1" x14ac:dyDescent="0.2">
      <c r="A357" s="16"/>
      <c r="B357" s="23"/>
      <c r="C357" s="10" t="s">
        <v>10</v>
      </c>
      <c r="E357" s="3"/>
      <c r="F357" s="18"/>
    </row>
    <row r="358" spans="1:6" ht="13.5" customHeight="1" x14ac:dyDescent="0.2">
      <c r="A358" s="20"/>
      <c r="B358" s="28"/>
      <c r="C358" s="26"/>
      <c r="D358" s="26"/>
      <c r="E358" s="4">
        <f>SUM(E353:E357)</f>
        <v>6967</v>
      </c>
      <c r="F358" s="22">
        <f>SUM(F353:F357)</f>
        <v>42894</v>
      </c>
    </row>
    <row r="359" spans="1:6" ht="13.5" customHeight="1" x14ac:dyDescent="0.2">
      <c r="A359" s="16" t="s">
        <v>154</v>
      </c>
      <c r="B359" s="23" t="s">
        <v>151</v>
      </c>
      <c r="C359" s="10" t="s">
        <v>16</v>
      </c>
      <c r="D359" s="10" t="s">
        <v>9</v>
      </c>
      <c r="E359" s="3">
        <v>5453</v>
      </c>
      <c r="F359" s="18">
        <v>25477</v>
      </c>
    </row>
    <row r="360" spans="1:6" ht="13.5" customHeight="1" x14ac:dyDescent="0.2">
      <c r="A360" s="16"/>
      <c r="B360" s="23"/>
      <c r="C360" s="19" t="s">
        <v>25</v>
      </c>
      <c r="D360" s="10" t="s">
        <v>11</v>
      </c>
      <c r="E360" s="3">
        <v>240697</v>
      </c>
      <c r="F360" s="18">
        <v>243045</v>
      </c>
    </row>
    <row r="361" spans="1:6" ht="13.5" customHeight="1" x14ac:dyDescent="0.2">
      <c r="A361" s="16"/>
      <c r="B361" s="23"/>
      <c r="C361" s="19" t="s">
        <v>10</v>
      </c>
      <c r="D361" s="10" t="s">
        <v>12</v>
      </c>
      <c r="E361" s="3">
        <v>84</v>
      </c>
      <c r="F361" s="18">
        <v>13639</v>
      </c>
    </row>
    <row r="362" spans="1:6" ht="13.5" customHeight="1" x14ac:dyDescent="0.2">
      <c r="A362" s="20"/>
      <c r="B362" s="24"/>
      <c r="C362" s="25"/>
      <c r="D362" s="29"/>
      <c r="E362" s="4">
        <f>SUM(E359:E361)</f>
        <v>246234</v>
      </c>
      <c r="F362" s="22">
        <f>SUM(F359:F361)</f>
        <v>282161</v>
      </c>
    </row>
    <row r="363" spans="1:6" ht="13.5" customHeight="1" x14ac:dyDescent="0.2">
      <c r="A363" s="16" t="s">
        <v>65</v>
      </c>
      <c r="B363" s="23" t="s">
        <v>151</v>
      </c>
      <c r="C363" s="19" t="s">
        <v>40</v>
      </c>
      <c r="D363" s="10" t="s">
        <v>9</v>
      </c>
      <c r="E363" s="3">
        <v>758</v>
      </c>
      <c r="F363" s="18">
        <v>20782</v>
      </c>
    </row>
    <row r="364" spans="1:6" ht="13.5" customHeight="1" x14ac:dyDescent="0.2">
      <c r="A364" s="16"/>
      <c r="B364" s="23"/>
      <c r="C364" s="19" t="s">
        <v>10</v>
      </c>
      <c r="D364" s="10" t="s">
        <v>11</v>
      </c>
      <c r="E364" s="3">
        <v>134</v>
      </c>
      <c r="F364" s="18">
        <v>2482</v>
      </c>
    </row>
    <row r="365" spans="1:6" ht="13.5" customHeight="1" x14ac:dyDescent="0.2">
      <c r="A365" s="16"/>
      <c r="B365" s="23"/>
      <c r="D365" s="10" t="s">
        <v>12</v>
      </c>
      <c r="E365" s="3">
        <v>17</v>
      </c>
      <c r="F365" s="18">
        <v>13572</v>
      </c>
    </row>
    <row r="366" spans="1:6" ht="13.5" customHeight="1" x14ac:dyDescent="0.2">
      <c r="A366" s="20"/>
      <c r="B366" s="24"/>
      <c r="C366" s="25"/>
      <c r="D366" s="26"/>
      <c r="E366" s="4">
        <f>SUM(E363:E365)</f>
        <v>909</v>
      </c>
      <c r="F366" s="22">
        <f>SUM(F363:F365)</f>
        <v>36836</v>
      </c>
    </row>
    <row r="367" spans="1:6" ht="13.5" customHeight="1" x14ac:dyDescent="0.2">
      <c r="A367" s="16" t="s">
        <v>155</v>
      </c>
      <c r="B367" s="17" t="s">
        <v>151</v>
      </c>
      <c r="C367" s="37" t="s">
        <v>45</v>
      </c>
      <c r="D367" s="10" t="s">
        <v>9</v>
      </c>
      <c r="E367" s="3">
        <v>3114</v>
      </c>
      <c r="F367" s="18">
        <v>23138</v>
      </c>
    </row>
    <row r="368" spans="1:6" ht="13.5" customHeight="1" x14ac:dyDescent="0.2">
      <c r="A368" s="16"/>
      <c r="B368" s="17"/>
      <c r="C368" s="19" t="s">
        <v>10</v>
      </c>
      <c r="D368" s="10" t="s">
        <v>11</v>
      </c>
      <c r="E368" s="3">
        <v>1</v>
      </c>
      <c r="F368" s="18">
        <v>2349</v>
      </c>
    </row>
    <row r="369" spans="1:108" ht="13.5" customHeight="1" x14ac:dyDescent="0.2">
      <c r="A369" s="16"/>
      <c r="B369" s="17"/>
      <c r="C369" s="23"/>
      <c r="D369" s="10" t="s">
        <v>12</v>
      </c>
      <c r="E369" s="3">
        <v>24</v>
      </c>
      <c r="F369" s="18">
        <v>13579</v>
      </c>
    </row>
    <row r="370" spans="1:108" ht="13.5" customHeight="1" x14ac:dyDescent="0.2">
      <c r="A370" s="20"/>
      <c r="B370" s="24"/>
      <c r="C370" s="25"/>
      <c r="D370" s="26"/>
      <c r="E370" s="4">
        <f>SUM(E367:E369)</f>
        <v>3139</v>
      </c>
      <c r="F370" s="22">
        <f>SUM(F367:F369)</f>
        <v>39066</v>
      </c>
    </row>
    <row r="371" spans="1:108" ht="13.5" customHeight="1" x14ac:dyDescent="0.2">
      <c r="A371" s="16" t="s">
        <v>156</v>
      </c>
      <c r="B371" s="23" t="s">
        <v>151</v>
      </c>
      <c r="C371" s="19" t="s">
        <v>25</v>
      </c>
      <c r="D371" s="10" t="s">
        <v>9</v>
      </c>
      <c r="E371" s="3">
        <v>4774</v>
      </c>
      <c r="F371" s="18">
        <v>24798</v>
      </c>
    </row>
    <row r="372" spans="1:108" ht="13.5" customHeight="1" x14ac:dyDescent="0.2">
      <c r="A372" s="42"/>
      <c r="B372" s="17"/>
      <c r="C372" s="19" t="s">
        <v>10</v>
      </c>
      <c r="D372" s="10" t="s">
        <v>11</v>
      </c>
      <c r="E372" s="3">
        <v>240506</v>
      </c>
      <c r="F372" s="18">
        <v>242854</v>
      </c>
    </row>
    <row r="373" spans="1:108" ht="13.5" customHeight="1" x14ac:dyDescent="0.2">
      <c r="A373" s="42"/>
      <c r="B373" s="17"/>
      <c r="C373" s="17"/>
      <c r="D373" s="10" t="s">
        <v>12</v>
      </c>
      <c r="E373" s="3">
        <v>82</v>
      </c>
      <c r="F373" s="18">
        <v>13637</v>
      </c>
    </row>
    <row r="374" spans="1:108" ht="13.5" customHeight="1" x14ac:dyDescent="0.2">
      <c r="A374" s="20"/>
      <c r="B374" s="29"/>
      <c r="C374" s="29"/>
      <c r="D374" s="26"/>
      <c r="E374" s="4">
        <f>SUM(E371:E373)</f>
        <v>245362</v>
      </c>
      <c r="F374" s="22">
        <f>SUM(F371:F373)</f>
        <v>281289</v>
      </c>
    </row>
    <row r="375" spans="1:108" ht="13.5" customHeight="1" x14ac:dyDescent="0.2">
      <c r="A375" s="16" t="s">
        <v>157</v>
      </c>
      <c r="B375" s="17" t="s">
        <v>151</v>
      </c>
      <c r="C375" s="10" t="s">
        <v>18</v>
      </c>
      <c r="D375" s="10" t="s">
        <v>9</v>
      </c>
      <c r="E375" s="3">
        <v>2161</v>
      </c>
      <c r="F375" s="18">
        <v>22185</v>
      </c>
    </row>
    <row r="376" spans="1:108" ht="13.5" customHeight="1" x14ac:dyDescent="0.2">
      <c r="A376" s="42"/>
      <c r="B376" s="17"/>
      <c r="C376" s="19" t="s">
        <v>10</v>
      </c>
      <c r="D376" s="10" t="s">
        <v>11</v>
      </c>
      <c r="E376" s="3">
        <v>1</v>
      </c>
      <c r="F376" s="18">
        <v>2349</v>
      </c>
    </row>
    <row r="377" spans="1:108" ht="13.5" customHeight="1" x14ac:dyDescent="0.2">
      <c r="A377" s="27"/>
      <c r="B377" s="23"/>
      <c r="D377" s="10" t="s">
        <v>12</v>
      </c>
      <c r="E377" s="3">
        <v>23</v>
      </c>
      <c r="F377" s="18">
        <v>13578</v>
      </c>
    </row>
    <row r="378" spans="1:108" ht="13.5" customHeight="1" x14ac:dyDescent="0.2">
      <c r="A378" s="20"/>
      <c r="B378" s="29"/>
      <c r="C378" s="29"/>
      <c r="D378" s="26"/>
      <c r="E378" s="4">
        <f>SUM(E375:E377)</f>
        <v>2185</v>
      </c>
      <c r="F378" s="22">
        <f>SUM(F375:F377)</f>
        <v>38112</v>
      </c>
    </row>
    <row r="379" spans="1:108" ht="13.5" customHeight="1" x14ac:dyDescent="0.2">
      <c r="A379" s="16" t="s">
        <v>158</v>
      </c>
      <c r="B379" s="23" t="s">
        <v>151</v>
      </c>
      <c r="C379" s="10" t="s">
        <v>18</v>
      </c>
      <c r="D379" s="10" t="s">
        <v>9</v>
      </c>
      <c r="E379" s="3">
        <v>2161</v>
      </c>
      <c r="F379" s="18">
        <v>22185</v>
      </c>
    </row>
    <row r="380" spans="1:108" ht="13.5" customHeight="1" x14ac:dyDescent="0.2">
      <c r="A380" s="16"/>
      <c r="B380" s="23"/>
      <c r="C380" s="19" t="s">
        <v>10</v>
      </c>
      <c r="D380" s="10" t="s">
        <v>11</v>
      </c>
      <c r="E380" s="3">
        <v>1</v>
      </c>
      <c r="F380" s="18">
        <v>2349</v>
      </c>
    </row>
    <row r="381" spans="1:108" ht="13.5" customHeight="1" x14ac:dyDescent="0.2">
      <c r="A381" s="16"/>
      <c r="B381" s="23"/>
      <c r="C381" s="19"/>
      <c r="D381" s="10" t="s">
        <v>12</v>
      </c>
      <c r="E381" s="3">
        <v>23</v>
      </c>
      <c r="F381" s="18">
        <v>13578</v>
      </c>
    </row>
    <row r="382" spans="1:108" ht="13.5" customHeight="1" x14ac:dyDescent="0.2">
      <c r="A382" s="20"/>
      <c r="B382" s="29"/>
      <c r="C382" s="29"/>
      <c r="D382" s="29"/>
      <c r="E382" s="4">
        <f>SUM(E379:E381)</f>
        <v>2185</v>
      </c>
      <c r="F382" s="22">
        <f>SUM(F379:F381)</f>
        <v>38112</v>
      </c>
    </row>
    <row r="383" spans="1:108" s="8" customFormat="1" ht="13.5" customHeight="1" x14ac:dyDescent="0.2">
      <c r="A383" s="16" t="s">
        <v>159</v>
      </c>
      <c r="B383" s="23" t="s">
        <v>151</v>
      </c>
      <c r="C383" s="10" t="s">
        <v>101</v>
      </c>
      <c r="D383" s="10" t="s">
        <v>9</v>
      </c>
      <c r="E383" s="3">
        <v>326</v>
      </c>
      <c r="F383" s="18">
        <v>20350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</row>
    <row r="384" spans="1:108" s="8" customFormat="1" ht="13.5" customHeight="1" x14ac:dyDescent="0.2">
      <c r="A384" s="16"/>
      <c r="B384" s="23"/>
      <c r="C384" s="19" t="s">
        <v>10</v>
      </c>
      <c r="D384" s="10" t="s">
        <v>11</v>
      </c>
      <c r="E384" s="3">
        <v>3</v>
      </c>
      <c r="F384" s="18">
        <v>2351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</row>
    <row r="385" spans="1:108" s="8" customFormat="1" ht="13.5" customHeight="1" x14ac:dyDescent="0.2">
      <c r="A385" s="16"/>
      <c r="B385" s="23"/>
      <c r="C385" s="19"/>
      <c r="D385" s="10" t="s">
        <v>12</v>
      </c>
      <c r="E385" s="3"/>
      <c r="F385" s="18">
        <v>13555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</row>
    <row r="386" spans="1:108" s="8" customFormat="1" ht="13.5" customHeight="1" x14ac:dyDescent="0.2">
      <c r="A386" s="20"/>
      <c r="B386" s="29"/>
      <c r="C386" s="29"/>
      <c r="D386" s="29"/>
      <c r="E386" s="4">
        <f>SUM(E383:E385)</f>
        <v>329</v>
      </c>
      <c r="F386" s="22">
        <f>SUM(F383:F385)</f>
        <v>36256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</row>
    <row r="387" spans="1:108" s="8" customFormat="1" ht="13.5" customHeight="1" x14ac:dyDescent="0.2">
      <c r="A387" s="16" t="s">
        <v>160</v>
      </c>
      <c r="B387" s="17" t="s">
        <v>151</v>
      </c>
      <c r="C387" s="10" t="s">
        <v>45</v>
      </c>
      <c r="D387" s="10" t="s">
        <v>9</v>
      </c>
      <c r="E387" s="3">
        <v>3114</v>
      </c>
      <c r="F387" s="18">
        <v>23138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</row>
    <row r="388" spans="1:108" s="8" customFormat="1" ht="13.5" customHeight="1" x14ac:dyDescent="0.2">
      <c r="A388" s="42"/>
      <c r="B388" s="17"/>
      <c r="C388" s="19" t="s">
        <v>10</v>
      </c>
      <c r="D388" s="10" t="s">
        <v>11</v>
      </c>
      <c r="E388" s="3">
        <v>1</v>
      </c>
      <c r="F388" s="18">
        <v>2349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</row>
    <row r="389" spans="1:108" s="8" customFormat="1" ht="13.5" customHeight="1" x14ac:dyDescent="0.2">
      <c r="A389" s="27"/>
      <c r="B389" s="23"/>
      <c r="C389" s="10"/>
      <c r="D389" s="10" t="s">
        <v>12</v>
      </c>
      <c r="E389" s="3">
        <v>24</v>
      </c>
      <c r="F389" s="18">
        <v>13579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</row>
    <row r="390" spans="1:108" s="8" customFormat="1" ht="13.5" customHeight="1" x14ac:dyDescent="0.2">
      <c r="A390" s="20"/>
      <c r="B390" s="29"/>
      <c r="C390" s="29"/>
      <c r="D390" s="26"/>
      <c r="E390" s="4">
        <f>SUM(E387:E389)</f>
        <v>3139</v>
      </c>
      <c r="F390" s="22">
        <f>SUM(F387:F389)</f>
        <v>39066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</row>
    <row r="391" spans="1:108" ht="13.5" customHeight="1" x14ac:dyDescent="0.2">
      <c r="A391" s="16" t="s">
        <v>161</v>
      </c>
      <c r="B391" s="23" t="s">
        <v>151</v>
      </c>
      <c r="C391" s="10" t="s">
        <v>202</v>
      </c>
      <c r="D391" s="10" t="s">
        <v>9</v>
      </c>
      <c r="E391" s="3">
        <v>119</v>
      </c>
      <c r="F391" s="18">
        <v>20143</v>
      </c>
    </row>
    <row r="392" spans="1:108" ht="13.5" customHeight="1" x14ac:dyDescent="0.2">
      <c r="A392" s="16"/>
      <c r="B392" s="23"/>
      <c r="C392" s="19" t="s">
        <v>205</v>
      </c>
      <c r="D392" s="10" t="s">
        <v>11</v>
      </c>
      <c r="E392" s="3"/>
      <c r="F392" s="18">
        <v>2348</v>
      </c>
    </row>
    <row r="393" spans="1:108" ht="13.5" customHeight="1" x14ac:dyDescent="0.2">
      <c r="A393" s="16"/>
      <c r="B393" s="23"/>
      <c r="C393" s="19" t="s">
        <v>10</v>
      </c>
      <c r="D393" s="10" t="s">
        <v>12</v>
      </c>
      <c r="E393" s="3"/>
      <c r="F393" s="18">
        <v>13555</v>
      </c>
    </row>
    <row r="394" spans="1:108" ht="13.5" customHeight="1" x14ac:dyDescent="0.2">
      <c r="A394" s="20"/>
      <c r="B394" s="29"/>
      <c r="C394" s="29"/>
      <c r="D394" s="29"/>
      <c r="E394" s="4">
        <f>SUM(E391:E393)</f>
        <v>119</v>
      </c>
      <c r="F394" s="22">
        <f>SUM(F391:F393)</f>
        <v>36046</v>
      </c>
    </row>
    <row r="395" spans="1:108" ht="13.5" customHeight="1" x14ac:dyDescent="0.2">
      <c r="A395" s="16" t="s">
        <v>162</v>
      </c>
      <c r="B395" s="23" t="s">
        <v>151</v>
      </c>
      <c r="C395" s="19" t="s">
        <v>163</v>
      </c>
      <c r="D395" s="10" t="s">
        <v>9</v>
      </c>
      <c r="E395" s="3">
        <v>3694</v>
      </c>
      <c r="F395" s="18">
        <v>23718</v>
      </c>
    </row>
    <row r="396" spans="1:108" ht="13.5" customHeight="1" x14ac:dyDescent="0.2">
      <c r="A396" s="16"/>
      <c r="B396" s="23"/>
      <c r="C396" s="19" t="s">
        <v>54</v>
      </c>
      <c r="D396" s="10" t="s">
        <v>11</v>
      </c>
      <c r="E396" s="3">
        <v>469</v>
      </c>
      <c r="F396" s="18">
        <v>2817</v>
      </c>
    </row>
    <row r="397" spans="1:108" ht="13.5" customHeight="1" x14ac:dyDescent="0.2">
      <c r="A397" s="16"/>
      <c r="B397" s="23"/>
      <c r="C397" s="19" t="s">
        <v>8</v>
      </c>
      <c r="D397" s="10" t="s">
        <v>12</v>
      </c>
      <c r="E397" s="3">
        <v>24</v>
      </c>
      <c r="F397" s="18">
        <v>13579</v>
      </c>
    </row>
    <row r="398" spans="1:108" ht="13.5" customHeight="1" x14ac:dyDescent="0.2">
      <c r="A398" s="16"/>
      <c r="B398" s="23"/>
      <c r="C398" s="19" t="s">
        <v>10</v>
      </c>
      <c r="E398" s="3"/>
      <c r="F398" s="18"/>
    </row>
    <row r="399" spans="1:108" ht="13.5" customHeight="1" x14ac:dyDescent="0.2">
      <c r="A399" s="20"/>
      <c r="B399" s="29"/>
      <c r="C399" s="25"/>
      <c r="D399" s="26"/>
      <c r="E399" s="4">
        <f>SUM(E395:E398)</f>
        <v>4187</v>
      </c>
      <c r="F399" s="22">
        <f>SUM(F395:F398)</f>
        <v>40114</v>
      </c>
    </row>
    <row r="400" spans="1:108" ht="13.5" customHeight="1" x14ac:dyDescent="0.2">
      <c r="A400" s="16" t="s">
        <v>164</v>
      </c>
      <c r="B400" s="23" t="s">
        <v>151</v>
      </c>
      <c r="C400" s="19" t="s">
        <v>40</v>
      </c>
      <c r="D400" s="10" t="s">
        <v>9</v>
      </c>
      <c r="E400" s="3">
        <v>758</v>
      </c>
      <c r="F400" s="18">
        <v>20782</v>
      </c>
    </row>
    <row r="401" spans="1:6" ht="13.5" customHeight="1" x14ac:dyDescent="0.2">
      <c r="A401" s="16"/>
      <c r="B401" s="23"/>
      <c r="C401" s="19" t="s">
        <v>10</v>
      </c>
      <c r="D401" s="10" t="s">
        <v>11</v>
      </c>
      <c r="E401" s="3">
        <v>134</v>
      </c>
      <c r="F401" s="18">
        <v>2482</v>
      </c>
    </row>
    <row r="402" spans="1:6" ht="13.5" customHeight="1" x14ac:dyDescent="0.2">
      <c r="A402" s="16"/>
      <c r="B402" s="23"/>
      <c r="C402" s="19"/>
      <c r="D402" s="10" t="s">
        <v>12</v>
      </c>
      <c r="E402" s="3">
        <v>17</v>
      </c>
      <c r="F402" s="18">
        <v>13572</v>
      </c>
    </row>
    <row r="403" spans="1:6" ht="13.5" customHeight="1" x14ac:dyDescent="0.2">
      <c r="A403" s="20"/>
      <c r="B403" s="29"/>
      <c r="C403" s="25"/>
      <c r="D403" s="26"/>
      <c r="E403" s="4">
        <f>SUM(E400:E402)</f>
        <v>909</v>
      </c>
      <c r="F403" s="22">
        <f>SUM(F400:F402)</f>
        <v>36836</v>
      </c>
    </row>
    <row r="404" spans="1:6" ht="13.5" customHeight="1" x14ac:dyDescent="0.2">
      <c r="A404" s="16" t="s">
        <v>165</v>
      </c>
      <c r="B404" s="23" t="s">
        <v>151</v>
      </c>
      <c r="C404" s="19" t="s">
        <v>166</v>
      </c>
      <c r="D404" s="10" t="s">
        <v>9</v>
      </c>
      <c r="E404" s="3">
        <v>640</v>
      </c>
      <c r="F404" s="18">
        <v>20664</v>
      </c>
    </row>
    <row r="405" spans="1:6" ht="13.5" customHeight="1" x14ac:dyDescent="0.2">
      <c r="A405" s="16"/>
      <c r="B405" s="23"/>
      <c r="C405" s="19" t="s">
        <v>37</v>
      </c>
      <c r="D405" s="10" t="s">
        <v>11</v>
      </c>
      <c r="E405" s="3">
        <v>527</v>
      </c>
      <c r="F405" s="18">
        <v>2875</v>
      </c>
    </row>
    <row r="406" spans="1:6" ht="13.5" customHeight="1" x14ac:dyDescent="0.2">
      <c r="A406" s="16"/>
      <c r="B406" s="23"/>
      <c r="C406" s="19" t="s">
        <v>119</v>
      </c>
      <c r="D406" s="10" t="s">
        <v>12</v>
      </c>
      <c r="E406" s="3">
        <v>15</v>
      </c>
      <c r="F406" s="18">
        <v>13570</v>
      </c>
    </row>
    <row r="407" spans="1:6" ht="13.5" customHeight="1" x14ac:dyDescent="0.2">
      <c r="A407" s="16"/>
      <c r="B407" s="23"/>
      <c r="C407" s="19" t="s">
        <v>92</v>
      </c>
      <c r="E407" s="3"/>
      <c r="F407" s="18"/>
    </row>
    <row r="408" spans="1:6" ht="13.5" customHeight="1" x14ac:dyDescent="0.2">
      <c r="A408" s="16"/>
      <c r="B408" s="23"/>
      <c r="C408" s="19" t="s">
        <v>167</v>
      </c>
      <c r="E408" s="3"/>
      <c r="F408" s="18"/>
    </row>
    <row r="409" spans="1:6" ht="13.5" customHeight="1" x14ac:dyDescent="0.2">
      <c r="A409" s="16"/>
      <c r="B409" s="23"/>
      <c r="C409" s="19" t="s">
        <v>89</v>
      </c>
      <c r="E409" s="3"/>
      <c r="F409" s="18"/>
    </row>
    <row r="410" spans="1:6" ht="13.5" customHeight="1" x14ac:dyDescent="0.2">
      <c r="A410" s="16"/>
      <c r="B410" s="23"/>
      <c r="C410" s="19" t="s">
        <v>10</v>
      </c>
      <c r="E410" s="3"/>
      <c r="F410" s="18"/>
    </row>
    <row r="411" spans="1:6" ht="13.5" customHeight="1" x14ac:dyDescent="0.2">
      <c r="A411" s="20"/>
      <c r="B411" s="29"/>
      <c r="C411" s="25"/>
      <c r="D411" s="26"/>
      <c r="E411" s="4">
        <f>SUM(E404:E410)</f>
        <v>1182</v>
      </c>
      <c r="F411" s="22">
        <f t="shared" ref="F411" si="1">SUM(F404:F410)</f>
        <v>37109</v>
      </c>
    </row>
    <row r="412" spans="1:6" ht="13.5" customHeight="1" x14ac:dyDescent="0.2">
      <c r="A412" s="16" t="s">
        <v>168</v>
      </c>
      <c r="B412" s="23" t="s">
        <v>151</v>
      </c>
      <c r="C412" s="19" t="s">
        <v>25</v>
      </c>
      <c r="D412" s="10" t="s">
        <v>9</v>
      </c>
      <c r="E412" s="3">
        <v>4774</v>
      </c>
      <c r="F412" s="18">
        <v>24798</v>
      </c>
    </row>
    <row r="413" spans="1:6" ht="13.5" customHeight="1" x14ac:dyDescent="0.2">
      <c r="A413" s="42"/>
      <c r="B413" s="17"/>
      <c r="C413" s="19" t="s">
        <v>10</v>
      </c>
      <c r="D413" s="10" t="s">
        <v>11</v>
      </c>
      <c r="E413" s="3">
        <v>240506</v>
      </c>
      <c r="F413" s="18">
        <v>242854</v>
      </c>
    </row>
    <row r="414" spans="1:6" ht="13.5" customHeight="1" x14ac:dyDescent="0.2">
      <c r="A414" s="42"/>
      <c r="B414" s="17"/>
      <c r="C414" s="17"/>
      <c r="D414" s="10" t="s">
        <v>12</v>
      </c>
      <c r="E414" s="3">
        <v>82</v>
      </c>
      <c r="F414" s="18">
        <v>13637</v>
      </c>
    </row>
    <row r="415" spans="1:6" ht="13.5" customHeight="1" x14ac:dyDescent="0.2">
      <c r="A415" s="20"/>
      <c r="B415" s="24"/>
      <c r="C415" s="25"/>
      <c r="D415" s="21"/>
      <c r="E415" s="4">
        <f>SUM(E412:E414)</f>
        <v>245362</v>
      </c>
      <c r="F415" s="22">
        <f>SUM(F412:F414)</f>
        <v>281289</v>
      </c>
    </row>
    <row r="416" spans="1:6" ht="13.5" customHeight="1" x14ac:dyDescent="0.2">
      <c r="A416" s="16" t="s">
        <v>169</v>
      </c>
      <c r="B416" s="23" t="s">
        <v>151</v>
      </c>
      <c r="C416" s="19" t="s">
        <v>18</v>
      </c>
      <c r="D416" s="10" t="s">
        <v>9</v>
      </c>
      <c r="E416" s="3">
        <v>2161</v>
      </c>
      <c r="F416" s="18">
        <v>22185</v>
      </c>
    </row>
    <row r="417" spans="1:8" ht="13.5" customHeight="1" x14ac:dyDescent="0.2">
      <c r="A417" s="42"/>
      <c r="B417" s="17"/>
      <c r="C417" s="19" t="s">
        <v>10</v>
      </c>
      <c r="D417" s="10" t="s">
        <v>11</v>
      </c>
      <c r="E417" s="3">
        <v>1</v>
      </c>
      <c r="F417" s="18">
        <v>2349</v>
      </c>
    </row>
    <row r="418" spans="1:8" ht="13.5" customHeight="1" x14ac:dyDescent="0.2">
      <c r="A418" s="42"/>
      <c r="B418" s="17"/>
      <c r="C418" s="17"/>
      <c r="D418" s="10" t="s">
        <v>12</v>
      </c>
      <c r="E418" s="3">
        <v>23</v>
      </c>
      <c r="F418" s="18">
        <v>13578</v>
      </c>
    </row>
    <row r="419" spans="1:8" ht="13.5" customHeight="1" x14ac:dyDescent="0.2">
      <c r="A419" s="20"/>
      <c r="B419" s="24"/>
      <c r="C419" s="25"/>
      <c r="D419" s="26"/>
      <c r="E419" s="4">
        <f>SUM(E416:E418)</f>
        <v>2185</v>
      </c>
      <c r="F419" s="22">
        <f>SUM(F416:F418)</f>
        <v>38112</v>
      </c>
    </row>
    <row r="420" spans="1:8" ht="13.5" customHeight="1" x14ac:dyDescent="0.2">
      <c r="A420" s="16" t="s">
        <v>170</v>
      </c>
      <c r="B420" s="23" t="s">
        <v>151</v>
      </c>
      <c r="C420" s="10" t="s">
        <v>25</v>
      </c>
      <c r="D420" s="10" t="s">
        <v>9</v>
      </c>
      <c r="E420" s="3">
        <v>5423</v>
      </c>
      <c r="F420" s="18">
        <v>25447</v>
      </c>
    </row>
    <row r="421" spans="1:8" ht="13.5" customHeight="1" x14ac:dyDescent="0.2">
      <c r="A421" s="16"/>
      <c r="B421" s="23"/>
      <c r="C421" s="19" t="s">
        <v>82</v>
      </c>
      <c r="D421" s="10" t="s">
        <v>11</v>
      </c>
      <c r="E421" s="3">
        <v>240546</v>
      </c>
      <c r="F421" s="18">
        <v>242894</v>
      </c>
    </row>
    <row r="422" spans="1:8" ht="13.5" customHeight="1" x14ac:dyDescent="0.2">
      <c r="A422" s="16"/>
      <c r="B422" s="23"/>
      <c r="C422" s="19" t="s">
        <v>113</v>
      </c>
      <c r="D422" s="10" t="s">
        <v>12</v>
      </c>
      <c r="E422" s="3">
        <v>326</v>
      </c>
      <c r="F422" s="18">
        <v>13881</v>
      </c>
      <c r="H422" s="19"/>
    </row>
    <row r="423" spans="1:8" ht="13.5" customHeight="1" x14ac:dyDescent="0.2">
      <c r="A423" s="16"/>
      <c r="B423" s="23"/>
      <c r="C423" s="10" t="s">
        <v>10</v>
      </c>
      <c r="E423" s="3"/>
      <c r="F423" s="18"/>
    </row>
    <row r="424" spans="1:8" ht="13.5" customHeight="1" x14ac:dyDescent="0.2">
      <c r="A424" s="20"/>
      <c r="B424" s="24"/>
      <c r="C424" s="25"/>
      <c r="D424" s="26"/>
      <c r="E424" s="4">
        <f>SUM(E420:E423)</f>
        <v>246295</v>
      </c>
      <c r="F424" s="22">
        <f>SUM(F420:F423)</f>
        <v>282222</v>
      </c>
    </row>
    <row r="425" spans="1:8" ht="13.5" customHeight="1" x14ac:dyDescent="0.2">
      <c r="A425" s="16" t="s">
        <v>171</v>
      </c>
      <c r="B425" s="23" t="s">
        <v>151</v>
      </c>
      <c r="C425" s="10" t="s">
        <v>172</v>
      </c>
      <c r="D425" s="10" t="s">
        <v>9</v>
      </c>
      <c r="E425" s="3">
        <v>3261</v>
      </c>
      <c r="F425" s="18">
        <v>23285</v>
      </c>
    </row>
    <row r="426" spans="1:8" ht="13.5" customHeight="1" x14ac:dyDescent="0.2">
      <c r="A426" s="16"/>
      <c r="B426" s="23"/>
      <c r="C426" s="19" t="s">
        <v>8</v>
      </c>
      <c r="D426" s="10" t="s">
        <v>11</v>
      </c>
      <c r="E426" s="3">
        <v>240359</v>
      </c>
      <c r="F426" s="18">
        <v>242707</v>
      </c>
    </row>
    <row r="427" spans="1:8" ht="13.5" customHeight="1" x14ac:dyDescent="0.2">
      <c r="A427" s="16"/>
      <c r="B427" s="23"/>
      <c r="C427" s="19" t="s">
        <v>173</v>
      </c>
      <c r="D427" s="10" t="s">
        <v>12</v>
      </c>
      <c r="E427" s="3">
        <v>54</v>
      </c>
      <c r="F427" s="18">
        <v>13609</v>
      </c>
    </row>
    <row r="428" spans="1:8" ht="13.5" customHeight="1" x14ac:dyDescent="0.2">
      <c r="A428" s="16"/>
      <c r="B428" s="23"/>
      <c r="C428" s="10" t="s">
        <v>10</v>
      </c>
      <c r="E428" s="3"/>
      <c r="F428" s="18"/>
    </row>
    <row r="429" spans="1:8" ht="13.5" customHeight="1" x14ac:dyDescent="0.2">
      <c r="A429" s="20"/>
      <c r="B429" s="24"/>
      <c r="C429" s="25"/>
      <c r="D429" s="26"/>
      <c r="E429" s="4">
        <f>SUM(E425:E428)</f>
        <v>243674</v>
      </c>
      <c r="F429" s="22">
        <f>SUM(F425:F428)</f>
        <v>279601</v>
      </c>
    </row>
    <row r="430" spans="1:8" ht="13.5" customHeight="1" x14ac:dyDescent="0.2">
      <c r="A430" s="16" t="s">
        <v>174</v>
      </c>
      <c r="B430" s="23" t="s">
        <v>151</v>
      </c>
      <c r="C430" s="10" t="s">
        <v>71</v>
      </c>
      <c r="D430" s="10" t="s">
        <v>9</v>
      </c>
      <c r="E430" s="3">
        <v>3114</v>
      </c>
      <c r="F430" s="18">
        <v>23138</v>
      </c>
    </row>
    <row r="431" spans="1:8" ht="13.5" customHeight="1" x14ac:dyDescent="0.2">
      <c r="A431" s="16"/>
      <c r="B431" s="23"/>
      <c r="C431" s="10" t="s">
        <v>45</v>
      </c>
      <c r="D431" s="10" t="s">
        <v>11</v>
      </c>
      <c r="E431" s="3">
        <v>1</v>
      </c>
      <c r="F431" s="18">
        <v>2349</v>
      </c>
    </row>
    <row r="432" spans="1:8" ht="13.5" customHeight="1" x14ac:dyDescent="0.2">
      <c r="A432" s="16"/>
      <c r="B432" s="23"/>
      <c r="C432" s="19" t="s">
        <v>10</v>
      </c>
      <c r="D432" s="10" t="s">
        <v>12</v>
      </c>
      <c r="E432" s="3">
        <v>24</v>
      </c>
      <c r="F432" s="18">
        <v>13579</v>
      </c>
    </row>
    <row r="433" spans="1:108" ht="13.5" customHeight="1" x14ac:dyDescent="0.2">
      <c r="A433" s="20"/>
      <c r="B433" s="24"/>
      <c r="C433" s="25"/>
      <c r="D433" s="26"/>
      <c r="E433" s="4">
        <f>SUM(E430:E432)</f>
        <v>3139</v>
      </c>
      <c r="F433" s="22">
        <f>SUM(F430:F432)</f>
        <v>39066</v>
      </c>
    </row>
    <row r="434" spans="1:108" ht="13.5" customHeight="1" x14ac:dyDescent="0.2">
      <c r="A434" s="16" t="s">
        <v>175</v>
      </c>
      <c r="B434" s="23" t="s">
        <v>151</v>
      </c>
      <c r="C434" s="10" t="s">
        <v>205</v>
      </c>
      <c r="D434" s="10" t="s">
        <v>9</v>
      </c>
      <c r="E434" s="3">
        <v>1388</v>
      </c>
      <c r="F434" s="18">
        <v>21412</v>
      </c>
    </row>
    <row r="435" spans="1:108" ht="13.5" customHeight="1" x14ac:dyDescent="0.2">
      <c r="A435" s="16"/>
      <c r="B435" s="23"/>
      <c r="C435" s="10" t="s">
        <v>202</v>
      </c>
      <c r="D435" s="10" t="s">
        <v>11</v>
      </c>
      <c r="E435" s="3">
        <v>855</v>
      </c>
      <c r="F435" s="18">
        <v>3203</v>
      </c>
    </row>
    <row r="436" spans="1:108" ht="13.5" customHeight="1" x14ac:dyDescent="0.2">
      <c r="A436" s="16"/>
      <c r="B436" s="23"/>
      <c r="C436" s="10" t="s">
        <v>203</v>
      </c>
      <c r="D436" s="10" t="s">
        <v>12</v>
      </c>
      <c r="E436" s="3">
        <v>142075</v>
      </c>
      <c r="F436" s="18">
        <v>155683</v>
      </c>
    </row>
    <row r="437" spans="1:108" ht="13.5" customHeight="1" x14ac:dyDescent="0.2">
      <c r="A437" s="16"/>
      <c r="B437" s="23"/>
      <c r="C437" s="10" t="s">
        <v>206</v>
      </c>
      <c r="E437" s="3"/>
      <c r="F437" s="18"/>
    </row>
    <row r="438" spans="1:108" ht="13.5" customHeight="1" x14ac:dyDescent="0.2">
      <c r="A438" s="16"/>
      <c r="B438" s="23"/>
      <c r="C438" s="10" t="s">
        <v>95</v>
      </c>
      <c r="E438" s="3"/>
      <c r="F438" s="18"/>
    </row>
    <row r="439" spans="1:108" ht="13.5" customHeight="1" x14ac:dyDescent="0.2">
      <c r="A439" s="16"/>
      <c r="B439" s="23"/>
      <c r="C439" s="10" t="s">
        <v>50</v>
      </c>
      <c r="E439" s="3"/>
      <c r="F439" s="18"/>
    </row>
    <row r="440" spans="1:108" s="8" customFormat="1" ht="13.5" customHeight="1" x14ac:dyDescent="0.2">
      <c r="A440" s="16"/>
      <c r="B440" s="23"/>
      <c r="C440" s="10" t="s">
        <v>10</v>
      </c>
      <c r="D440" s="10"/>
      <c r="E440" s="3"/>
      <c r="F440" s="18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</row>
    <row r="441" spans="1:108" ht="13.5" customHeight="1" x14ac:dyDescent="0.2">
      <c r="A441" s="20"/>
      <c r="B441" s="24"/>
      <c r="C441" s="25"/>
      <c r="D441" s="26"/>
      <c r="E441" s="4">
        <f>SUM(E434:E440)</f>
        <v>144318</v>
      </c>
      <c r="F441" s="22">
        <f>SUM(F434:F440)</f>
        <v>180298</v>
      </c>
    </row>
    <row r="442" spans="1:108" ht="13.5" customHeight="1" x14ac:dyDescent="0.2">
      <c r="A442" s="16" t="s">
        <v>176</v>
      </c>
      <c r="B442" s="23" t="s">
        <v>151</v>
      </c>
      <c r="C442" s="10" t="s">
        <v>37</v>
      </c>
      <c r="D442" s="10" t="s">
        <v>9</v>
      </c>
      <c r="E442" s="3">
        <v>279</v>
      </c>
      <c r="F442" s="18">
        <v>20303</v>
      </c>
    </row>
    <row r="443" spans="1:108" ht="13.5" customHeight="1" x14ac:dyDescent="0.2">
      <c r="A443" s="16"/>
      <c r="B443" s="23"/>
      <c r="C443" s="19" t="s">
        <v>10</v>
      </c>
      <c r="D443" s="10" t="s">
        <v>11</v>
      </c>
      <c r="E443" s="3"/>
      <c r="F443" s="18">
        <v>2348</v>
      </c>
    </row>
    <row r="444" spans="1:108" ht="13.5" customHeight="1" x14ac:dyDescent="0.2">
      <c r="A444" s="16"/>
      <c r="B444" s="23"/>
      <c r="C444" s="19"/>
      <c r="D444" s="10" t="s">
        <v>12</v>
      </c>
      <c r="E444" s="3"/>
      <c r="F444" s="18">
        <v>13555</v>
      </c>
    </row>
    <row r="445" spans="1:108" ht="13.5" customHeight="1" x14ac:dyDescent="0.2">
      <c r="A445" s="20"/>
      <c r="B445" s="29"/>
      <c r="C445" s="29"/>
      <c r="D445" s="29"/>
      <c r="E445" s="4">
        <f>SUM(E442:E444)</f>
        <v>279</v>
      </c>
      <c r="F445" s="22">
        <f>SUM(F442:F444)</f>
        <v>36206</v>
      </c>
    </row>
    <row r="446" spans="1:108" ht="13.5" customHeight="1" x14ac:dyDescent="0.2">
      <c r="A446" s="16" t="s">
        <v>177</v>
      </c>
      <c r="B446" s="23" t="s">
        <v>151</v>
      </c>
      <c r="C446" s="19" t="s">
        <v>20</v>
      </c>
      <c r="D446" s="10" t="s">
        <v>9</v>
      </c>
      <c r="E446" s="3">
        <v>6397</v>
      </c>
      <c r="F446" s="18">
        <v>26421</v>
      </c>
    </row>
    <row r="447" spans="1:108" ht="13.5" customHeight="1" x14ac:dyDescent="0.2">
      <c r="A447" s="16"/>
      <c r="B447" s="23"/>
      <c r="C447" s="10" t="s">
        <v>205</v>
      </c>
      <c r="D447" s="10" t="s">
        <v>11</v>
      </c>
      <c r="E447" s="3">
        <v>241362</v>
      </c>
      <c r="F447" s="18">
        <v>243710</v>
      </c>
    </row>
    <row r="448" spans="1:108" ht="13.5" customHeight="1" x14ac:dyDescent="0.2">
      <c r="A448" s="16"/>
      <c r="B448" s="23"/>
      <c r="C448" s="10" t="s">
        <v>202</v>
      </c>
      <c r="D448" s="10" t="s">
        <v>12</v>
      </c>
      <c r="E448" s="3">
        <v>101</v>
      </c>
      <c r="F448" s="18">
        <v>13656</v>
      </c>
    </row>
    <row r="449" spans="1:108" ht="13.5" customHeight="1" x14ac:dyDescent="0.2">
      <c r="A449" s="16"/>
      <c r="B449" s="23"/>
      <c r="C449" s="10" t="s">
        <v>25</v>
      </c>
      <c r="E449" s="3"/>
      <c r="F449" s="18"/>
    </row>
    <row r="450" spans="1:108" ht="13.5" customHeight="1" x14ac:dyDescent="0.2">
      <c r="A450" s="16"/>
      <c r="B450" s="35"/>
      <c r="C450" s="10" t="s">
        <v>10</v>
      </c>
      <c r="E450" s="3"/>
      <c r="F450" s="18"/>
    </row>
    <row r="451" spans="1:108" ht="13.5" customHeight="1" x14ac:dyDescent="0.2">
      <c r="A451" s="20"/>
      <c r="B451" s="24"/>
      <c r="C451" s="25"/>
      <c r="D451" s="26"/>
      <c r="E451" s="4">
        <f>SUM(E446:E450)</f>
        <v>247860</v>
      </c>
      <c r="F451" s="22">
        <f>SUM(F446:F450)</f>
        <v>283787</v>
      </c>
    </row>
    <row r="452" spans="1:108" ht="13.5" customHeight="1" x14ac:dyDescent="0.2">
      <c r="A452" s="16" t="s">
        <v>178</v>
      </c>
      <c r="B452" s="23" t="s">
        <v>151</v>
      </c>
      <c r="C452" s="19" t="s">
        <v>202</v>
      </c>
      <c r="D452" s="10" t="s">
        <v>9</v>
      </c>
      <c r="E452" s="3">
        <v>8027</v>
      </c>
      <c r="F452" s="18">
        <v>28051</v>
      </c>
    </row>
    <row r="453" spans="1:108" ht="13.5" customHeight="1" x14ac:dyDescent="0.2">
      <c r="A453" s="16"/>
      <c r="B453" s="17"/>
      <c r="C453" s="19" t="s">
        <v>53</v>
      </c>
      <c r="D453" s="10" t="s">
        <v>11</v>
      </c>
      <c r="E453" s="3">
        <v>252843</v>
      </c>
      <c r="F453" s="18">
        <v>255191</v>
      </c>
    </row>
    <row r="454" spans="1:108" ht="13.5" customHeight="1" x14ac:dyDescent="0.2">
      <c r="A454" s="16"/>
      <c r="B454" s="17"/>
      <c r="C454" s="19" t="s">
        <v>20</v>
      </c>
      <c r="D454" s="10" t="s">
        <v>12</v>
      </c>
      <c r="E454" s="3">
        <v>7901</v>
      </c>
      <c r="F454" s="18">
        <v>21456</v>
      </c>
    </row>
    <row r="455" spans="1:108" ht="13.5" customHeight="1" x14ac:dyDescent="0.2">
      <c r="A455" s="16"/>
      <c r="B455" s="17"/>
      <c r="C455" s="19" t="s">
        <v>179</v>
      </c>
      <c r="E455" s="3"/>
      <c r="F455" s="18"/>
    </row>
    <row r="456" spans="1:108" ht="13.5" customHeight="1" x14ac:dyDescent="0.2">
      <c r="A456" s="16"/>
      <c r="B456" s="17"/>
      <c r="C456" s="19" t="s">
        <v>208</v>
      </c>
      <c r="E456" s="3"/>
      <c r="F456" s="18"/>
    </row>
    <row r="457" spans="1:108" ht="13.5" customHeight="1" x14ac:dyDescent="0.2">
      <c r="A457" s="16"/>
      <c r="B457" s="17"/>
      <c r="C457" s="19" t="s">
        <v>52</v>
      </c>
      <c r="E457" s="3"/>
      <c r="F457" s="18"/>
    </row>
    <row r="458" spans="1:108" s="8" customFormat="1" ht="13.5" customHeight="1" x14ac:dyDescent="0.2">
      <c r="A458" s="16"/>
      <c r="B458" s="17"/>
      <c r="C458" s="19" t="s">
        <v>180</v>
      </c>
      <c r="D458" s="12"/>
      <c r="E458" s="3"/>
      <c r="F458" s="18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</row>
    <row r="459" spans="1:108" ht="13.5" customHeight="1" x14ac:dyDescent="0.2">
      <c r="A459" s="16"/>
      <c r="B459" s="17"/>
      <c r="C459" s="19" t="s">
        <v>101</v>
      </c>
      <c r="D459" s="12"/>
      <c r="E459" s="3"/>
      <c r="F459" s="18"/>
    </row>
    <row r="460" spans="1:108" ht="13.5" customHeight="1" x14ac:dyDescent="0.2">
      <c r="A460" s="16"/>
      <c r="B460" s="17"/>
      <c r="C460" s="19" t="s">
        <v>181</v>
      </c>
      <c r="E460" s="3"/>
      <c r="F460" s="18"/>
    </row>
    <row r="461" spans="1:108" ht="13.5" customHeight="1" x14ac:dyDescent="0.2">
      <c r="A461" s="16"/>
      <c r="B461" s="17"/>
      <c r="C461" s="19" t="s">
        <v>74</v>
      </c>
      <c r="E461" s="3"/>
      <c r="F461" s="18"/>
    </row>
    <row r="462" spans="1:108" ht="13.5" customHeight="1" x14ac:dyDescent="0.2">
      <c r="A462" s="16"/>
      <c r="B462" s="17"/>
      <c r="C462" s="19" t="s">
        <v>25</v>
      </c>
      <c r="E462" s="3"/>
      <c r="F462" s="18"/>
    </row>
    <row r="463" spans="1:108" ht="13.5" customHeight="1" x14ac:dyDescent="0.2">
      <c r="A463" s="16"/>
      <c r="B463" s="17"/>
      <c r="C463" s="10" t="s">
        <v>10</v>
      </c>
      <c r="E463" s="3"/>
      <c r="F463" s="18"/>
    </row>
    <row r="464" spans="1:108" ht="13.5" customHeight="1" x14ac:dyDescent="0.2">
      <c r="A464" s="20"/>
      <c r="B464" s="29"/>
      <c r="C464" s="29"/>
      <c r="D464" s="29"/>
      <c r="E464" s="4">
        <f>SUM(E452:E463)</f>
        <v>268771</v>
      </c>
      <c r="F464" s="22">
        <f>SUM(F452:F463)</f>
        <v>304698</v>
      </c>
    </row>
    <row r="465" spans="1:108" ht="13.5" customHeight="1" x14ac:dyDescent="0.2">
      <c r="A465" s="16" t="s">
        <v>182</v>
      </c>
      <c r="B465" s="23" t="s">
        <v>151</v>
      </c>
      <c r="C465" s="10" t="s">
        <v>45</v>
      </c>
      <c r="D465" s="10" t="s">
        <v>9</v>
      </c>
      <c r="E465" s="3">
        <v>3486</v>
      </c>
      <c r="F465" s="18">
        <v>23510</v>
      </c>
    </row>
    <row r="466" spans="1:108" ht="13.5" customHeight="1" x14ac:dyDescent="0.2">
      <c r="A466" s="16"/>
      <c r="B466" s="23"/>
      <c r="C466" s="10" t="s">
        <v>46</v>
      </c>
      <c r="D466" s="10" t="s">
        <v>11</v>
      </c>
      <c r="E466" s="3">
        <v>34</v>
      </c>
      <c r="F466" s="18">
        <v>2382</v>
      </c>
    </row>
    <row r="467" spans="1:108" ht="13.5" customHeight="1" x14ac:dyDescent="0.2">
      <c r="A467" s="16"/>
      <c r="B467" s="23"/>
      <c r="C467" s="19" t="s">
        <v>10</v>
      </c>
      <c r="D467" s="10" t="s">
        <v>12</v>
      </c>
      <c r="E467" s="3">
        <v>24</v>
      </c>
      <c r="F467" s="18">
        <v>13579</v>
      </c>
    </row>
    <row r="468" spans="1:108" ht="13.5" customHeight="1" x14ac:dyDescent="0.2">
      <c r="A468" s="20"/>
      <c r="B468" s="29"/>
      <c r="C468" s="29"/>
      <c r="D468" s="26"/>
      <c r="E468" s="4">
        <f>SUM(E465:E467)</f>
        <v>3544</v>
      </c>
      <c r="F468" s="22">
        <f>SUM(F465:F467)</f>
        <v>39471</v>
      </c>
    </row>
    <row r="469" spans="1:108" ht="13.5" customHeight="1" x14ac:dyDescent="0.2">
      <c r="A469" s="16" t="s">
        <v>183</v>
      </c>
      <c r="B469" s="23" t="s">
        <v>151</v>
      </c>
      <c r="C469" s="10" t="s">
        <v>184</v>
      </c>
      <c r="D469" s="10" t="s">
        <v>9</v>
      </c>
      <c r="E469" s="3"/>
      <c r="F469" s="18">
        <v>20024</v>
      </c>
    </row>
    <row r="470" spans="1:108" ht="13.5" customHeight="1" x14ac:dyDescent="0.2">
      <c r="A470" s="16"/>
      <c r="B470" s="23"/>
      <c r="C470" s="19" t="s">
        <v>10</v>
      </c>
      <c r="D470" s="10" t="s">
        <v>11</v>
      </c>
      <c r="E470" s="3"/>
      <c r="F470" s="18">
        <v>2348</v>
      </c>
    </row>
    <row r="471" spans="1:108" ht="13.5" customHeight="1" x14ac:dyDescent="0.2">
      <c r="A471" s="16"/>
      <c r="B471" s="23"/>
      <c r="C471" s="19"/>
      <c r="D471" s="10" t="s">
        <v>12</v>
      </c>
      <c r="E471" s="3"/>
      <c r="F471" s="18">
        <v>13555</v>
      </c>
    </row>
    <row r="472" spans="1:108" ht="13.5" customHeight="1" x14ac:dyDescent="0.2">
      <c r="A472" s="20"/>
      <c r="B472" s="24"/>
      <c r="C472" s="25"/>
      <c r="D472" s="26"/>
      <c r="E472" s="4">
        <f>SUM(E469:E471)</f>
        <v>0</v>
      </c>
      <c r="F472" s="22">
        <f>SUM(F469:F471)</f>
        <v>35927</v>
      </c>
    </row>
    <row r="473" spans="1:108" ht="13.5" customHeight="1" x14ac:dyDescent="0.2">
      <c r="A473" s="16" t="s">
        <v>35</v>
      </c>
      <c r="B473" s="30" t="s">
        <v>185</v>
      </c>
      <c r="C473" s="19" t="s">
        <v>37</v>
      </c>
      <c r="D473" s="10" t="s">
        <v>9</v>
      </c>
      <c r="E473" s="3">
        <v>510</v>
      </c>
      <c r="F473" s="18">
        <v>20534</v>
      </c>
    </row>
    <row r="474" spans="1:108" ht="13.5" customHeight="1" x14ac:dyDescent="0.2">
      <c r="A474" s="27"/>
      <c r="B474" s="23"/>
      <c r="C474" s="19" t="s">
        <v>186</v>
      </c>
      <c r="D474" s="10" t="s">
        <v>11</v>
      </c>
      <c r="E474" s="3">
        <v>3</v>
      </c>
      <c r="F474" s="18">
        <v>2351</v>
      </c>
    </row>
    <row r="475" spans="1:108" ht="13.5" customHeight="1" x14ac:dyDescent="0.2">
      <c r="A475" s="16"/>
      <c r="B475" s="23"/>
      <c r="C475" s="19" t="s">
        <v>10</v>
      </c>
      <c r="D475" s="10" t="s">
        <v>12</v>
      </c>
      <c r="E475" s="3">
        <v>1</v>
      </c>
      <c r="F475" s="18">
        <v>13556</v>
      </c>
    </row>
    <row r="476" spans="1:108" ht="13.5" customHeight="1" x14ac:dyDescent="0.2">
      <c r="A476" s="20"/>
      <c r="B476" s="24"/>
      <c r="C476" s="43"/>
      <c r="D476" s="26"/>
      <c r="E476" s="4">
        <f>SUM(E473:E475)</f>
        <v>514</v>
      </c>
      <c r="F476" s="22">
        <f>SUM(F473:F475)</f>
        <v>36441</v>
      </c>
    </row>
    <row r="477" spans="1:108" ht="13.5" customHeight="1" x14ac:dyDescent="0.2">
      <c r="A477" s="16" t="s">
        <v>187</v>
      </c>
      <c r="B477" s="30" t="s">
        <v>185</v>
      </c>
      <c r="C477" s="19" t="s">
        <v>188</v>
      </c>
      <c r="D477" s="10" t="s">
        <v>9</v>
      </c>
      <c r="E477" s="3">
        <v>309</v>
      </c>
      <c r="F477" s="18">
        <v>20333</v>
      </c>
    </row>
    <row r="478" spans="1:108" ht="13.5" customHeight="1" x14ac:dyDescent="0.2">
      <c r="A478" s="27"/>
      <c r="B478" s="23"/>
      <c r="C478" s="19" t="s">
        <v>10</v>
      </c>
      <c r="D478" s="10" t="s">
        <v>11</v>
      </c>
      <c r="E478" s="3"/>
      <c r="F478" s="18">
        <v>2348</v>
      </c>
    </row>
    <row r="479" spans="1:108" ht="13.5" customHeight="1" x14ac:dyDescent="0.2">
      <c r="A479" s="16"/>
      <c r="B479" s="23"/>
      <c r="D479" s="10" t="s">
        <v>12</v>
      </c>
      <c r="E479" s="3"/>
      <c r="F479" s="18">
        <v>13555</v>
      </c>
    </row>
    <row r="480" spans="1:108" s="8" customFormat="1" ht="13.9" customHeight="1" x14ac:dyDescent="0.2">
      <c r="A480" s="20"/>
      <c r="B480" s="24"/>
      <c r="C480" s="25"/>
      <c r="D480" s="29"/>
      <c r="E480" s="4">
        <f>SUM(E477:E479)</f>
        <v>309</v>
      </c>
      <c r="F480" s="22">
        <f>SUM(F477:F479)</f>
        <v>36236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</row>
    <row r="481" spans="1:108" ht="14.25" customHeight="1" x14ac:dyDescent="0.2">
      <c r="A481" s="16" t="s">
        <v>189</v>
      </c>
      <c r="B481" s="23" t="s">
        <v>185</v>
      </c>
      <c r="C481" s="10" t="s">
        <v>62</v>
      </c>
      <c r="D481" s="10" t="s">
        <v>9</v>
      </c>
      <c r="E481" s="3">
        <v>5398</v>
      </c>
      <c r="F481" s="18">
        <v>25422</v>
      </c>
    </row>
    <row r="482" spans="1:108" ht="13.5" customHeight="1" x14ac:dyDescent="0.2">
      <c r="A482" s="16"/>
      <c r="B482" s="23"/>
      <c r="C482" s="10" t="s">
        <v>25</v>
      </c>
      <c r="D482" s="10" t="s">
        <v>11</v>
      </c>
      <c r="E482" s="3">
        <v>240655</v>
      </c>
      <c r="F482" s="18">
        <v>243003</v>
      </c>
    </row>
    <row r="483" spans="1:108" ht="13.5" customHeight="1" x14ac:dyDescent="0.2">
      <c r="A483" s="16"/>
      <c r="B483" s="23"/>
      <c r="C483" s="19" t="s">
        <v>10</v>
      </c>
      <c r="D483" s="10" t="s">
        <v>12</v>
      </c>
      <c r="E483" s="3">
        <v>1581</v>
      </c>
      <c r="F483" s="18">
        <v>15136</v>
      </c>
    </row>
    <row r="484" spans="1:108" ht="13.5" customHeight="1" x14ac:dyDescent="0.2">
      <c r="A484" s="20"/>
      <c r="B484" s="24"/>
      <c r="C484" s="43"/>
      <c r="D484" s="26"/>
      <c r="E484" s="4">
        <f>SUM(E481:E483)</f>
        <v>247634</v>
      </c>
      <c r="F484" s="22">
        <f>SUM(F481:F483)</f>
        <v>283561</v>
      </c>
    </row>
    <row r="485" spans="1:108" ht="13.5" customHeight="1" x14ac:dyDescent="0.2">
      <c r="A485" s="16" t="s">
        <v>65</v>
      </c>
      <c r="B485" s="30" t="s">
        <v>185</v>
      </c>
      <c r="C485" s="19" t="s">
        <v>39</v>
      </c>
      <c r="D485" s="10" t="s">
        <v>9</v>
      </c>
      <c r="E485" s="3">
        <v>1029</v>
      </c>
      <c r="F485" s="18">
        <v>21053</v>
      </c>
    </row>
    <row r="486" spans="1:108" ht="13.5" customHeight="1" x14ac:dyDescent="0.2">
      <c r="A486" s="16"/>
      <c r="B486" s="23"/>
      <c r="C486" s="19" t="s">
        <v>40</v>
      </c>
      <c r="D486" s="10" t="s">
        <v>11</v>
      </c>
      <c r="E486" s="3">
        <v>195</v>
      </c>
      <c r="F486" s="18">
        <v>2543</v>
      </c>
    </row>
    <row r="487" spans="1:108" ht="13.5" customHeight="1" x14ac:dyDescent="0.2">
      <c r="A487" s="16"/>
      <c r="B487" s="23"/>
      <c r="C487" s="19" t="s">
        <v>10</v>
      </c>
      <c r="D487" s="10" t="s">
        <v>12</v>
      </c>
      <c r="E487" s="3">
        <v>188</v>
      </c>
      <c r="F487" s="18">
        <v>13743</v>
      </c>
    </row>
    <row r="488" spans="1:108" s="8" customFormat="1" ht="13.5" customHeight="1" x14ac:dyDescent="0.2">
      <c r="A488" s="20"/>
      <c r="B488" s="29"/>
      <c r="C488" s="29"/>
      <c r="D488" s="26"/>
      <c r="E488" s="4">
        <f>SUM(E485:E487)</f>
        <v>1412</v>
      </c>
      <c r="F488" s="22">
        <f>SUM(F485:F487)</f>
        <v>37339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</row>
    <row r="489" spans="1:108" ht="13.5" customHeight="1" x14ac:dyDescent="0.2">
      <c r="A489" s="16" t="s">
        <v>190</v>
      </c>
      <c r="B489" s="35" t="s">
        <v>185</v>
      </c>
      <c r="C489" s="19" t="s">
        <v>74</v>
      </c>
      <c r="D489" s="10" t="s">
        <v>9</v>
      </c>
      <c r="E489" s="3">
        <v>712</v>
      </c>
      <c r="F489" s="18">
        <v>20736</v>
      </c>
    </row>
    <row r="490" spans="1:108" ht="13.5" customHeight="1" x14ac:dyDescent="0.2">
      <c r="A490" s="16"/>
      <c r="B490" s="35"/>
      <c r="C490" s="19" t="s">
        <v>10</v>
      </c>
      <c r="D490" s="10" t="s">
        <v>11</v>
      </c>
      <c r="E490" s="5"/>
      <c r="F490" s="18">
        <v>2348</v>
      </c>
    </row>
    <row r="491" spans="1:108" ht="13.5" customHeight="1" x14ac:dyDescent="0.2">
      <c r="A491" s="16"/>
      <c r="B491" s="35"/>
      <c r="C491" s="19"/>
      <c r="D491" s="10" t="s">
        <v>12</v>
      </c>
      <c r="E491" s="5"/>
      <c r="F491" s="18">
        <v>13555</v>
      </c>
    </row>
    <row r="492" spans="1:108" ht="13.5" customHeight="1" x14ac:dyDescent="0.2">
      <c r="A492" s="20"/>
      <c r="B492" s="24"/>
      <c r="C492" s="25"/>
      <c r="D492" s="26"/>
      <c r="E492" s="4">
        <f>SUM(E489:E491)</f>
        <v>712</v>
      </c>
      <c r="F492" s="22">
        <f>SUM(F489:F491)</f>
        <v>36639</v>
      </c>
    </row>
    <row r="493" spans="1:108" ht="13.5" customHeight="1" x14ac:dyDescent="0.2">
      <c r="A493" s="16" t="s">
        <v>191</v>
      </c>
      <c r="B493" s="30" t="s">
        <v>185</v>
      </c>
      <c r="C493" s="10" t="s">
        <v>48</v>
      </c>
      <c r="D493" s="10" t="s">
        <v>9</v>
      </c>
      <c r="E493" s="3">
        <v>404</v>
      </c>
      <c r="F493" s="18">
        <v>20428</v>
      </c>
    </row>
    <row r="494" spans="1:108" ht="13.5" customHeight="1" x14ac:dyDescent="0.2">
      <c r="A494" s="16"/>
      <c r="B494" s="30"/>
      <c r="C494" s="37" t="s">
        <v>192</v>
      </c>
      <c r="D494" s="10" t="s">
        <v>11</v>
      </c>
      <c r="E494" s="3">
        <v>50</v>
      </c>
      <c r="F494" s="18">
        <v>2398</v>
      </c>
    </row>
    <row r="495" spans="1:108" ht="13.5" customHeight="1" x14ac:dyDescent="0.2">
      <c r="A495" s="16"/>
      <c r="B495" s="30"/>
      <c r="C495" s="19" t="s">
        <v>10</v>
      </c>
      <c r="D495" s="10" t="s">
        <v>12</v>
      </c>
      <c r="E495" s="3">
        <v>298</v>
      </c>
      <c r="F495" s="18">
        <v>13853</v>
      </c>
    </row>
    <row r="496" spans="1:108" ht="13.5" customHeight="1" x14ac:dyDescent="0.2">
      <c r="A496" s="20"/>
      <c r="B496" s="24"/>
      <c r="C496" s="25"/>
      <c r="D496" s="26"/>
      <c r="E496" s="4">
        <f>SUM(E493:E495)</f>
        <v>752</v>
      </c>
      <c r="F496" s="22">
        <f>SUM(F493:F495)</f>
        <v>36679</v>
      </c>
    </row>
    <row r="497" spans="1:6" ht="13.5" customHeight="1" x14ac:dyDescent="0.2">
      <c r="A497" s="16" t="s">
        <v>86</v>
      </c>
      <c r="B497" s="30" t="s">
        <v>185</v>
      </c>
      <c r="C497" s="19" t="s">
        <v>87</v>
      </c>
      <c r="D497" s="10" t="s">
        <v>9</v>
      </c>
      <c r="E497" s="3">
        <v>678</v>
      </c>
      <c r="F497" s="18">
        <v>20702</v>
      </c>
    </row>
    <row r="498" spans="1:6" ht="13.5" customHeight="1" x14ac:dyDescent="0.2">
      <c r="A498" s="16"/>
      <c r="B498" s="30"/>
      <c r="C498" s="19" t="s">
        <v>10</v>
      </c>
      <c r="D498" s="10" t="s">
        <v>11</v>
      </c>
      <c r="E498" s="3">
        <v>17</v>
      </c>
      <c r="F498" s="18">
        <v>2365</v>
      </c>
    </row>
    <row r="499" spans="1:6" ht="13.5" customHeight="1" x14ac:dyDescent="0.2">
      <c r="A499" s="16"/>
      <c r="B499" s="17"/>
      <c r="D499" s="10" t="s">
        <v>12</v>
      </c>
      <c r="E499" s="3">
        <v>2353</v>
      </c>
      <c r="F499" s="18">
        <v>15961</v>
      </c>
    </row>
    <row r="500" spans="1:6" ht="13.5" customHeight="1" x14ac:dyDescent="0.2">
      <c r="A500" s="20"/>
      <c r="B500" s="24"/>
      <c r="C500" s="43"/>
      <c r="D500" s="26"/>
      <c r="E500" s="4">
        <f>SUM(E497:E499)</f>
        <v>3048</v>
      </c>
      <c r="F500" s="22">
        <f>SUM(F497:F499)</f>
        <v>39028</v>
      </c>
    </row>
    <row r="501" spans="1:6" ht="13.5" customHeight="1" x14ac:dyDescent="0.2">
      <c r="A501" s="16" t="s">
        <v>104</v>
      </c>
      <c r="B501" s="17" t="s">
        <v>185</v>
      </c>
      <c r="C501" s="10" t="s">
        <v>113</v>
      </c>
      <c r="D501" s="10" t="s">
        <v>9</v>
      </c>
      <c r="E501" s="3">
        <v>1813</v>
      </c>
      <c r="F501" s="18">
        <v>21837</v>
      </c>
    </row>
    <row r="502" spans="1:6" ht="13.5" customHeight="1" x14ac:dyDescent="0.2">
      <c r="A502" s="16"/>
      <c r="B502" s="17"/>
      <c r="C502" s="44" t="s">
        <v>69</v>
      </c>
      <c r="D502" s="10" t="s">
        <v>11</v>
      </c>
      <c r="E502" s="3">
        <v>243</v>
      </c>
      <c r="F502" s="18">
        <v>2591</v>
      </c>
    </row>
    <row r="503" spans="1:6" ht="13.5" customHeight="1" x14ac:dyDescent="0.2">
      <c r="A503" s="16"/>
      <c r="B503" s="17"/>
      <c r="C503" s="19" t="s">
        <v>10</v>
      </c>
      <c r="D503" s="10" t="s">
        <v>12</v>
      </c>
      <c r="E503" s="3">
        <v>404</v>
      </c>
      <c r="F503" s="18">
        <v>13959</v>
      </c>
    </row>
    <row r="504" spans="1:6" ht="13.5" customHeight="1" x14ac:dyDescent="0.2">
      <c r="A504" s="20"/>
      <c r="B504" s="24"/>
      <c r="C504" s="43"/>
      <c r="D504" s="26"/>
      <c r="E504" s="4">
        <f>SUM(E501:E503)</f>
        <v>2460</v>
      </c>
      <c r="F504" s="22">
        <f>SUM(F501:F503)</f>
        <v>38387</v>
      </c>
    </row>
    <row r="505" spans="1:6" ht="13.5" customHeight="1" x14ac:dyDescent="0.2">
      <c r="A505" s="16" t="s">
        <v>193</v>
      </c>
      <c r="B505" s="30" t="s">
        <v>185</v>
      </c>
      <c r="C505" s="10" t="s">
        <v>25</v>
      </c>
      <c r="D505" s="10" t="s">
        <v>9</v>
      </c>
      <c r="E505" s="3">
        <v>10395</v>
      </c>
      <c r="F505" s="18">
        <v>30419</v>
      </c>
    </row>
    <row r="506" spans="1:6" ht="13.5" customHeight="1" x14ac:dyDescent="0.2">
      <c r="A506" s="16"/>
      <c r="B506" s="35"/>
      <c r="C506" s="19" t="s">
        <v>16</v>
      </c>
      <c r="D506" s="10" t="s">
        <v>11</v>
      </c>
      <c r="E506" s="3">
        <v>241376</v>
      </c>
      <c r="F506" s="18">
        <v>243724</v>
      </c>
    </row>
    <row r="507" spans="1:6" ht="13.5" customHeight="1" x14ac:dyDescent="0.2">
      <c r="A507" s="16"/>
      <c r="B507" s="35"/>
      <c r="C507" s="19" t="s">
        <v>173</v>
      </c>
      <c r="D507" s="10" t="s">
        <v>12</v>
      </c>
      <c r="E507" s="3">
        <v>470</v>
      </c>
      <c r="F507" s="18">
        <v>14025</v>
      </c>
    </row>
    <row r="508" spans="1:6" ht="13.5" customHeight="1" x14ac:dyDescent="0.2">
      <c r="A508" s="16"/>
      <c r="B508" s="35"/>
      <c r="C508" s="19" t="s">
        <v>194</v>
      </c>
      <c r="E508" s="3"/>
      <c r="F508" s="18"/>
    </row>
    <row r="509" spans="1:6" ht="13.5" customHeight="1" x14ac:dyDescent="0.2">
      <c r="A509" s="16"/>
      <c r="B509" s="35"/>
      <c r="C509" s="19" t="s">
        <v>195</v>
      </c>
      <c r="E509" s="3"/>
      <c r="F509" s="18"/>
    </row>
    <row r="510" spans="1:6" ht="13.5" customHeight="1" x14ac:dyDescent="0.2">
      <c r="A510" s="16"/>
      <c r="B510" s="35"/>
      <c r="C510" s="10" t="s">
        <v>21</v>
      </c>
      <c r="E510" s="3"/>
      <c r="F510" s="18"/>
    </row>
    <row r="511" spans="1:6" ht="13.5" customHeight="1" x14ac:dyDescent="0.2">
      <c r="A511" s="16"/>
      <c r="B511" s="35"/>
      <c r="C511" s="10" t="s">
        <v>196</v>
      </c>
      <c r="E511" s="3"/>
      <c r="F511" s="18"/>
    </row>
    <row r="512" spans="1:6" ht="13.5" customHeight="1" x14ac:dyDescent="0.2">
      <c r="A512" s="16"/>
      <c r="B512" s="35"/>
      <c r="C512" s="10" t="s">
        <v>186</v>
      </c>
      <c r="E512" s="3"/>
      <c r="F512" s="18"/>
    </row>
    <row r="513" spans="1:6" ht="13.5" customHeight="1" x14ac:dyDescent="0.2">
      <c r="A513" s="16"/>
      <c r="B513" s="35"/>
      <c r="C513" s="10" t="s">
        <v>202</v>
      </c>
      <c r="E513" s="3"/>
      <c r="F513" s="18"/>
    </row>
    <row r="514" spans="1:6" ht="13.5" customHeight="1" x14ac:dyDescent="0.2">
      <c r="A514" s="16"/>
      <c r="B514" s="35"/>
      <c r="C514" s="19" t="s">
        <v>37</v>
      </c>
      <c r="E514" s="3"/>
      <c r="F514" s="18"/>
    </row>
    <row r="515" spans="1:6" ht="13.5" customHeight="1" x14ac:dyDescent="0.2">
      <c r="A515" s="16"/>
      <c r="B515" s="35"/>
      <c r="C515" s="10" t="s">
        <v>197</v>
      </c>
      <c r="E515" s="3"/>
      <c r="F515" s="18"/>
    </row>
    <row r="516" spans="1:6" ht="13.5" customHeight="1" x14ac:dyDescent="0.2">
      <c r="A516" s="16"/>
      <c r="B516" s="35"/>
      <c r="C516" s="19" t="s">
        <v>10</v>
      </c>
      <c r="E516" s="3"/>
      <c r="F516" s="18"/>
    </row>
    <row r="517" spans="1:6" ht="13.5" customHeight="1" x14ac:dyDescent="0.2">
      <c r="A517" s="20"/>
      <c r="B517" s="24"/>
      <c r="C517" s="43"/>
      <c r="D517" s="26"/>
      <c r="E517" s="4">
        <f>SUM(E505:E516)</f>
        <v>252241</v>
      </c>
      <c r="F517" s="22">
        <f>SUM(F505:F516)</f>
        <v>288168</v>
      </c>
    </row>
    <row r="518" spans="1:6" ht="13.5" customHeight="1" x14ac:dyDescent="0.2">
      <c r="A518" s="16" t="s">
        <v>198</v>
      </c>
      <c r="B518" s="23" t="s">
        <v>185</v>
      </c>
      <c r="C518" s="10" t="s">
        <v>199</v>
      </c>
      <c r="D518" s="10" t="s">
        <v>9</v>
      </c>
      <c r="E518" s="3">
        <v>168</v>
      </c>
      <c r="F518" s="18">
        <v>20192</v>
      </c>
    </row>
    <row r="519" spans="1:6" ht="13.5" customHeight="1" x14ac:dyDescent="0.2">
      <c r="A519" s="16"/>
      <c r="B519" s="23"/>
      <c r="C519" s="10" t="s">
        <v>10</v>
      </c>
      <c r="D519" s="10" t="s">
        <v>11</v>
      </c>
      <c r="E519" s="3">
        <v>21</v>
      </c>
      <c r="F519" s="18">
        <v>2369</v>
      </c>
    </row>
    <row r="520" spans="1:6" ht="13.5" customHeight="1" x14ac:dyDescent="0.2">
      <c r="A520" s="16"/>
      <c r="B520" s="23"/>
      <c r="D520" s="10" t="s">
        <v>12</v>
      </c>
      <c r="E520" s="3"/>
      <c r="F520" s="18">
        <v>13555</v>
      </c>
    </row>
    <row r="521" spans="1:6" ht="13.5" customHeight="1" x14ac:dyDescent="0.2">
      <c r="A521" s="20"/>
      <c r="B521" s="28"/>
      <c r="C521" s="26"/>
      <c r="D521" s="26"/>
      <c r="E521" s="4">
        <f>SUM(E518:E520)</f>
        <v>189</v>
      </c>
      <c r="F521" s="22">
        <f>SUM(F518:F520)</f>
        <v>36116</v>
      </c>
    </row>
    <row r="522" spans="1:6" ht="13.5" customHeight="1" x14ac:dyDescent="0.2">
      <c r="A522" s="16" t="s">
        <v>200</v>
      </c>
      <c r="B522" s="23" t="s">
        <v>201</v>
      </c>
      <c r="C522" s="10" t="s">
        <v>25</v>
      </c>
      <c r="D522" s="10" t="s">
        <v>9</v>
      </c>
      <c r="E522" s="3">
        <v>4774</v>
      </c>
      <c r="F522" s="18">
        <v>24798</v>
      </c>
    </row>
    <row r="523" spans="1:6" ht="13.5" customHeight="1" x14ac:dyDescent="0.2">
      <c r="A523" s="16"/>
      <c r="B523" s="23"/>
      <c r="C523" s="10" t="s">
        <v>10</v>
      </c>
      <c r="D523" s="10" t="s">
        <v>11</v>
      </c>
      <c r="E523" s="3">
        <v>240506</v>
      </c>
      <c r="F523" s="18">
        <v>242854</v>
      </c>
    </row>
    <row r="524" spans="1:6" ht="13.5" customHeight="1" x14ac:dyDescent="0.2">
      <c r="A524" s="16"/>
      <c r="B524" s="23"/>
      <c r="D524" s="10" t="s">
        <v>12</v>
      </c>
      <c r="E524" s="3">
        <v>82</v>
      </c>
      <c r="F524" s="18">
        <v>13637</v>
      </c>
    </row>
    <row r="525" spans="1:6" ht="13.5" customHeight="1" x14ac:dyDescent="0.2">
      <c r="A525" s="45"/>
      <c r="B525" s="46"/>
      <c r="C525" s="47"/>
      <c r="D525" s="48"/>
      <c r="E525" s="49">
        <f>SUM(E522:E524)</f>
        <v>245362</v>
      </c>
      <c r="F525" s="50">
        <f>SUM(F522:F524)</f>
        <v>281289</v>
      </c>
    </row>
    <row r="526" spans="1:6" ht="13.5" customHeight="1" x14ac:dyDescent="0.2">
      <c r="E526" s="11">
        <f>SUM(E2:E525)</f>
        <v>21983014</v>
      </c>
      <c r="F526" s="11">
        <f>SUM(F2:F525)</f>
        <v>29777812</v>
      </c>
    </row>
  </sheetData>
  <sortState xmlns:xlrd2="http://schemas.microsoft.com/office/spreadsheetml/2017/richdata2" ref="D2:F4">
    <sortCondition ref="D2:D4"/>
  </sortState>
  <phoneticPr fontId="0" type="noConversion"/>
  <pageMargins left="0.25" right="0.25" top="0.75" bottom="0.75" header="0.3" footer="0.3"/>
  <pageSetup paperSize="9" scale="84" fitToHeight="0" orientation="landscape" r:id="rId1"/>
  <headerFooter alignWithMargins="0"/>
  <rowBreaks count="14" manualBreakCount="14">
    <brk id="41" max="16383" man="1"/>
    <brk id="80" max="16383" man="1"/>
    <brk id="119" max="16383" man="1"/>
    <brk id="155" max="16383" man="1"/>
    <brk id="194" max="16383" man="1"/>
    <brk id="236" max="5" man="1"/>
    <brk id="271" max="16383" man="1"/>
    <brk id="312" max="16383" man="1"/>
    <brk id="352" max="16383" man="1"/>
    <brk id="390" max="16383" man="1"/>
    <brk id="429" max="5" man="1"/>
    <brk id="468" max="5" man="1"/>
    <brk id="504" max="16383" man="1"/>
    <brk id="525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statystyka_2023</vt:lpstr>
      <vt:lpstr>statystyka_2023!Obszar_wydruku</vt:lpstr>
      <vt:lpstr>statystyka_2023!Tytuły_wydruku</vt:lpstr>
    </vt:vector>
  </TitlesOfParts>
  <Manager/>
  <Company>EBSCO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Helena Gałek</cp:lastModifiedBy>
  <cp:revision/>
  <cp:lastPrinted>2024-01-20T11:31:45Z</cp:lastPrinted>
  <dcterms:created xsi:type="dcterms:W3CDTF">2012-01-03T22:16:12Z</dcterms:created>
  <dcterms:modified xsi:type="dcterms:W3CDTF">2024-01-24T18:23:58Z</dcterms:modified>
  <cp:category/>
  <cp:contentStatus/>
</cp:coreProperties>
</file>