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<sst xmlns="http://schemas.openxmlformats.org/spreadsheetml/2006/main" count="633" uniqueCount="155">
  <si>
    <t>Nazwa instytucji</t>
  </si>
  <si>
    <t>Miasto</t>
  </si>
  <si>
    <t>Liczba i nazwy baz EBSCO</t>
  </si>
  <si>
    <t>EconLit with Full text</t>
  </si>
  <si>
    <t>Humanities International Complete</t>
  </si>
  <si>
    <t>Literary Reference Center Plus</t>
  </si>
  <si>
    <t>SocINDEX with Full Text</t>
  </si>
  <si>
    <t xml:space="preserve">MEDLINE with Full Text </t>
  </si>
  <si>
    <t>Hospitality&amp;Tourism Complete</t>
  </si>
  <si>
    <t>SPORTDisus with Full Text</t>
  </si>
  <si>
    <t>International Pharmacal Abstracts</t>
  </si>
  <si>
    <t>Dentistry&amp;Oral Science Source</t>
  </si>
  <si>
    <t>Legal Collection</t>
  </si>
  <si>
    <t>Political Science Complete</t>
  </si>
  <si>
    <t>PsycINFO</t>
  </si>
  <si>
    <t>PsycARTICLES</t>
  </si>
  <si>
    <t>MLA International Bibliography</t>
  </si>
  <si>
    <t>Katowice</t>
  </si>
  <si>
    <t>Akademia Wychowania Fizycznego w Katowicach</t>
  </si>
  <si>
    <t>Śląski Uniwersytet Medyczny</t>
  </si>
  <si>
    <t>DynaMed</t>
  </si>
  <si>
    <t>MEDLINE with Full Text</t>
  </si>
  <si>
    <t>GeoRef</t>
  </si>
  <si>
    <t xml:space="preserve">PsycARTICLES </t>
  </si>
  <si>
    <t>Akademia Wychowania Fizycznego i Sportu w Krakowie</t>
  </si>
  <si>
    <t>Krakowska Akademia im A Frycza-Modrzewskiego</t>
  </si>
  <si>
    <t>Uniwersytet Ekonomiczny w Krakowie</t>
  </si>
  <si>
    <t>Communcation&amp;Mass Media Complete</t>
  </si>
  <si>
    <t>Environment Complete</t>
  </si>
  <si>
    <t>PsycBOOKS</t>
  </si>
  <si>
    <t>PsycCRITIQUES</t>
  </si>
  <si>
    <t>PsycEXTRA</t>
  </si>
  <si>
    <t>PSYNDEX</t>
  </si>
  <si>
    <t>Historical Abstracts with Full Text</t>
  </si>
  <si>
    <t>RILM</t>
  </si>
  <si>
    <t>Uniwersytet Medyczny w Lodzi </t>
  </si>
  <si>
    <t>Łódź</t>
  </si>
  <si>
    <t>Textile Technology Complete</t>
  </si>
  <si>
    <t>Polymer Library</t>
  </si>
  <si>
    <t>World Textiles</t>
  </si>
  <si>
    <t>Lublin</t>
  </si>
  <si>
    <t xml:space="preserve">MLA International Bibliography </t>
  </si>
  <si>
    <t>Literary Reference Center</t>
  </si>
  <si>
    <t>SocIndex with Full Text</t>
  </si>
  <si>
    <t xml:space="preserve">The Philosopher's Index </t>
  </si>
  <si>
    <t>Uniwersytet Medyczny w Lublinie</t>
  </si>
  <si>
    <t>CINAHL PLUS with Full Text</t>
  </si>
  <si>
    <t>Katolicki Uniwersytet Lubelski Jana Pawla II</t>
  </si>
  <si>
    <t>ATLA Religion Database with ATLA Serials</t>
  </si>
  <si>
    <t>Catholic Periodical and Literature Index</t>
  </si>
  <si>
    <t>New Testament Abstracts Online</t>
  </si>
  <si>
    <t>Old Testament Abstracts Online</t>
  </si>
  <si>
    <t xml:space="preserve">Uniwersytet Opolski </t>
  </si>
  <si>
    <t>Opole</t>
  </si>
  <si>
    <t>Political Science Conplete</t>
  </si>
  <si>
    <t xml:space="preserve">ATLA Religion Database </t>
  </si>
  <si>
    <t>Computers&amp;Applied Sciences Complete</t>
  </si>
  <si>
    <t>Shock&amp;Vibration Digest</t>
  </si>
  <si>
    <t>Uniwersytet im. A.Mickiewicza w Poznaniu</t>
  </si>
  <si>
    <t>Communication&amp;Mass Media Complete</t>
  </si>
  <si>
    <t>Criminal Justice Abstracts with Full Text</t>
  </si>
  <si>
    <t>Uniwersytet Medyczny w Poznaniu</t>
  </si>
  <si>
    <t xml:space="preserve">CINAHL  </t>
  </si>
  <si>
    <t>International Pharmaceutical Abstracts</t>
  </si>
  <si>
    <t>Uniwersytet Ekonomiczny w Poznaniu</t>
  </si>
  <si>
    <t>EconLit with Full Text</t>
  </si>
  <si>
    <t>Akademia Wychowania Fizycznego i Sportu w Poznaniu</t>
  </si>
  <si>
    <t>Pomorski Uniwersytet Medyczny w Szczecinie</t>
  </si>
  <si>
    <t>Szczecin</t>
  </si>
  <si>
    <t>Akademia Pedagogiki Specjalnej im. Marii Grzegorzewskiej </t>
  </si>
  <si>
    <t>Warszawa</t>
  </si>
  <si>
    <t>ATLA Religion Database with ATLASerials</t>
  </si>
  <si>
    <t>The Philosopher's Index</t>
  </si>
  <si>
    <t>Uniwersytet Warszawski</t>
  </si>
  <si>
    <t>SMART Imagebase</t>
  </si>
  <si>
    <t>Mental Measurements Yearbook with Tests in Print</t>
  </si>
  <si>
    <t>Akademia Wychowania Fizycznego i Sportu w Warszawie</t>
  </si>
  <si>
    <t>Art&amp;Architecture Complete</t>
  </si>
  <si>
    <t>Wrocław</t>
  </si>
  <si>
    <t>Toruń</t>
  </si>
  <si>
    <t>Poznań</t>
  </si>
  <si>
    <t>Oświęcim</t>
  </si>
  <si>
    <t>Kraków</t>
  </si>
  <si>
    <t>Gdańsk</t>
  </si>
  <si>
    <t>Bielsko-Biała</t>
  </si>
  <si>
    <t>Białystok</t>
  </si>
  <si>
    <t>Razem liczba unikatowych tytułów wraz z pakietem podstawowym w ramach licencji krajowej</t>
  </si>
  <si>
    <t>Rodzaj żródła</t>
  </si>
  <si>
    <t>czasopisma naukowe</t>
  </si>
  <si>
    <t>pozostałe czasopisma</t>
  </si>
  <si>
    <t>kolekcje mater. konferencyjnych</t>
  </si>
  <si>
    <t>książki, monografie, encyklopedie</t>
  </si>
  <si>
    <t>raporty</t>
  </si>
  <si>
    <t>gazety</t>
  </si>
  <si>
    <t>Liczba tytułów unikatowych w dodatkowo zamawianych bazach (bez pakietu podstawowego w ramach licencji krajowej)</t>
  </si>
  <si>
    <t>dokumenty robocze</t>
  </si>
  <si>
    <t xml:space="preserve">dokumenty robocze </t>
  </si>
  <si>
    <t>rozdziały książek</t>
  </si>
  <si>
    <t>artykuły z Research Starters</t>
  </si>
  <si>
    <t>opisy testów psychologicznych</t>
  </si>
  <si>
    <t>streszczenia książek</t>
  </si>
  <si>
    <t>Uniwersytet w Białymstoku  </t>
  </si>
  <si>
    <t>Akademia Techniczno-Humanistyczna w Bielsku-Białej</t>
  </si>
  <si>
    <t>Akademia Wychowania Fizycznego i Sportu w Gdańsku</t>
  </si>
  <si>
    <t>Gdański Uniwersytet Medyczny  </t>
  </si>
  <si>
    <t>Uniwersytet Gdański</t>
  </si>
  <si>
    <t>Górnośląska Wyższa Szkoła Handlowa im.Wojciecha Korfantego</t>
  </si>
  <si>
    <t>MLA International Biblography</t>
  </si>
  <si>
    <t>Research Starters-Sociology</t>
  </si>
  <si>
    <t>Akademia Górniczo - Hutnicza w Krakowie</t>
  </si>
  <si>
    <t>Petroleum Abstracts TULSA Database</t>
  </si>
  <si>
    <t>Uniwersytet Jagielloński w Krakowie</t>
  </si>
  <si>
    <t>Politechnika Lódzka</t>
  </si>
  <si>
    <t xml:space="preserve">Uniwersytet Lódzki </t>
  </si>
  <si>
    <t>SportDiscus w Full Text</t>
  </si>
  <si>
    <t>Small Business Reference Center</t>
  </si>
  <si>
    <t>MEDLINE Complete</t>
  </si>
  <si>
    <t>Art Full Text</t>
  </si>
  <si>
    <t>Wyższa Szkoła Ekonomii i Innowacji w Lublinie</t>
  </si>
  <si>
    <t>Uniwersytet Śląski w Katowicach</t>
  </si>
  <si>
    <t xml:space="preserve">Uniwersytet Marii Curie Skłodowskiej </t>
  </si>
  <si>
    <t>Państwowa Wyższa Szkoła Zawodowa w Oswiecimiu</t>
  </si>
  <si>
    <t>Politechnika Poznańska</t>
  </si>
  <si>
    <t>Uniwersytet Szczeciński</t>
  </si>
  <si>
    <t>Szkoła Wyższa Psychologii Spolecznej</t>
  </si>
  <si>
    <t xml:space="preserve">Uniwersytet Kardynała St. Wyszyńskiego </t>
  </si>
  <si>
    <t>Wyższa Szkoła Finansów i Zarzadząnia w Warszawie</t>
  </si>
  <si>
    <t>Akademia Wychowania Fizycznego i Sportu we Wrocławiu</t>
  </si>
  <si>
    <t>Uniwersytet Ekonomiczny we Wrocławiu</t>
  </si>
  <si>
    <t xml:space="preserve">Uniwersytet Medyczny we Wrocławiu </t>
  </si>
  <si>
    <t xml:space="preserve">Wyższa Szkoła Fizjoterapii  we Wrocławiu </t>
  </si>
  <si>
    <t>Politechnika Wrocławska</t>
  </si>
  <si>
    <t xml:space="preserve">Uniwersytet Wrocławski </t>
  </si>
  <si>
    <t>Bydgoszcz</t>
  </si>
  <si>
    <t>Uniwersytet Kazimierza Wielkiego w Bydgoszczy</t>
  </si>
  <si>
    <t>Uniwersytet Mikołaja Kopernika w Toruniu:</t>
  </si>
  <si>
    <t>Applied Science&amp;Technology Source</t>
  </si>
  <si>
    <t>Pakiet 15 baz EBSCO - licencja krajowa</t>
  </si>
  <si>
    <t>Politechnika Białostocka</t>
  </si>
  <si>
    <t>Legal Source</t>
  </si>
  <si>
    <t>PyscTESTS</t>
  </si>
  <si>
    <t>Polska Akademia Nauk - Biblioteka Gdańska</t>
  </si>
  <si>
    <t>Philosoper's Index</t>
  </si>
  <si>
    <t>PsycTESTS</t>
  </si>
  <si>
    <t>testy psychologiczne</t>
  </si>
  <si>
    <t>Politechnika Krakowska</t>
  </si>
  <si>
    <t>Art. Source</t>
  </si>
  <si>
    <t>Wyższa Szkoła Bankowa w Toruniu</t>
  </si>
  <si>
    <t>Entrepreneurial Studies Source</t>
  </si>
  <si>
    <t>Business Abstracts with Full Text</t>
  </si>
  <si>
    <t>Research Starters - Business</t>
  </si>
  <si>
    <t>materiały robocze</t>
  </si>
  <si>
    <t>Warszawski Uniwersytet Medyczny</t>
  </si>
  <si>
    <t>Dentisty&amp;Oral Science Source</t>
  </si>
  <si>
    <t>CINAHL Plus with Full Text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</si>
</sst>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 shrinkToFit="1"/>
    </xf>
    <xf numFmtId="14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75" fontId="0" fillId="0" borderId="0" xfId="42" applyNumberFormat="1" applyFont="1" applyFill="1" applyAlignment="1">
      <alignment horizontal="center"/>
    </xf>
    <xf numFmtId="175" fontId="0" fillId="0" borderId="0" xfId="42" applyNumberFormat="1" applyFont="1" applyFill="1" applyAlignment="1">
      <alignment horizontal="right"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 horizontal="center" wrapText="1"/>
    </xf>
    <xf numFmtId="175" fontId="1" fillId="0" borderId="0" xfId="42" applyNumberFormat="1" applyFont="1" applyFill="1" applyBorder="1" applyAlignment="1">
      <alignment horizontal="center" wrapText="1"/>
    </xf>
    <xf numFmtId="175" fontId="0" fillId="0" borderId="0" xfId="42" applyNumberFormat="1" applyFont="1" applyFill="1" applyAlignment="1">
      <alignment horizontal="center"/>
    </xf>
    <xf numFmtId="175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left" vertical="top" shrinkToFit="1"/>
    </xf>
    <xf numFmtId="175" fontId="0" fillId="0" borderId="0" xfId="42" applyNumberFormat="1" applyFont="1" applyAlignment="1">
      <alignment horizontal="center"/>
    </xf>
    <xf numFmtId="175" fontId="1" fillId="0" borderId="10" xfId="42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5" fontId="0" fillId="0" borderId="0" xfId="42" applyNumberFormat="1" applyFont="1" applyFill="1" applyBorder="1" applyAlignment="1">
      <alignment horizontal="center"/>
    </xf>
    <xf numFmtId="175" fontId="0" fillId="0" borderId="1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5" fontId="1" fillId="0" borderId="0" xfId="42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5" fontId="0" fillId="0" borderId="0" xfId="42" applyNumberFormat="1" applyFont="1" applyFill="1" applyAlignment="1">
      <alignment horizontal="center"/>
    </xf>
    <xf numFmtId="175" fontId="0" fillId="0" borderId="0" xfId="42" applyNumberFormat="1" applyFont="1" applyFill="1" applyAlignment="1">
      <alignment horizontal="center"/>
    </xf>
    <xf numFmtId="0" fontId="1" fillId="8" borderId="0" xfId="0" applyFont="1" applyFill="1" applyBorder="1" applyAlignment="1">
      <alignment horizontal="left" wrapText="1"/>
    </xf>
    <xf numFmtId="0" fontId="1" fillId="8" borderId="0" xfId="0" applyFont="1" applyFill="1" applyBorder="1" applyAlignment="1">
      <alignment horizontal="center" wrapText="1"/>
    </xf>
    <xf numFmtId="175" fontId="1" fillId="8" borderId="0" xfId="42" applyNumberFormat="1" applyFont="1" applyFill="1" applyBorder="1" applyAlignment="1">
      <alignment horizontal="center" wrapText="1"/>
    </xf>
    <xf numFmtId="175" fontId="1" fillId="8" borderId="10" xfId="42" applyNumberFormat="1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left" wrapText="1"/>
    </xf>
    <xf numFmtId="0" fontId="1" fillId="8" borderId="11" xfId="0" applyFont="1" applyFill="1" applyBorder="1" applyAlignment="1">
      <alignment horizontal="center" wrapText="1"/>
    </xf>
    <xf numFmtId="175" fontId="1" fillId="8" borderId="11" xfId="42" applyNumberFormat="1" applyFont="1" applyFill="1" applyBorder="1" applyAlignment="1">
      <alignment horizontal="center" wrapText="1"/>
    </xf>
    <xf numFmtId="175" fontId="1" fillId="8" borderId="12" xfId="42" applyNumberFormat="1" applyFont="1" applyFill="1" applyBorder="1" applyAlignment="1">
      <alignment horizontal="center" wrapText="1"/>
    </xf>
    <xf numFmtId="0" fontId="2" fillId="8" borderId="0" xfId="0" applyFont="1" applyFill="1" applyBorder="1" applyAlignment="1">
      <alignment shrinkToFit="1"/>
    </xf>
    <xf numFmtId="14" fontId="0" fillId="8" borderId="0" xfId="0" applyNumberFormat="1" applyFont="1" applyFill="1" applyBorder="1" applyAlignment="1">
      <alignment horizontal="left" vertical="top"/>
    </xf>
    <xf numFmtId="0" fontId="0" fillId="8" borderId="0" xfId="0" applyFont="1" applyFill="1" applyBorder="1" applyAlignment="1">
      <alignment horizontal="center"/>
    </xf>
    <xf numFmtId="175" fontId="0" fillId="8" borderId="0" xfId="42" applyNumberFormat="1" applyFont="1" applyFill="1" applyBorder="1" applyAlignment="1">
      <alignment horizontal="center"/>
    </xf>
    <xf numFmtId="175" fontId="1" fillId="8" borderId="0" xfId="42" applyNumberFormat="1" applyFont="1" applyFill="1" applyBorder="1" applyAlignment="1">
      <alignment horizontal="center"/>
    </xf>
    <xf numFmtId="175" fontId="1" fillId="8" borderId="10" xfId="42" applyNumberFormat="1" applyFont="1" applyFill="1" applyBorder="1" applyAlignment="1">
      <alignment horizontal="center"/>
    </xf>
    <xf numFmtId="0" fontId="3" fillId="8" borderId="0" xfId="0" applyFont="1" applyFill="1" applyBorder="1" applyAlignment="1">
      <alignment shrinkToFit="1"/>
    </xf>
    <xf numFmtId="0" fontId="1" fillId="8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175" fontId="1" fillId="0" borderId="10" xfId="42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2" fillId="8" borderId="13" xfId="0" applyFont="1" applyFill="1" applyBorder="1" applyAlignment="1">
      <alignment shrinkToFit="1"/>
    </xf>
    <xf numFmtId="14" fontId="0" fillId="8" borderId="13" xfId="0" applyNumberFormat="1" applyFont="1" applyFill="1" applyBorder="1" applyAlignment="1">
      <alignment horizontal="left" vertical="top" shrinkToFit="1"/>
    </xf>
    <xf numFmtId="14" fontId="0" fillId="8" borderId="0" xfId="0" applyNumberFormat="1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vertical="top"/>
    </xf>
    <xf numFmtId="0" fontId="1" fillId="8" borderId="14" xfId="0" applyFont="1" applyFill="1" applyBorder="1" applyAlignment="1">
      <alignment vertical="top"/>
    </xf>
    <xf numFmtId="0" fontId="1" fillId="0" borderId="14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 shrinkToFit="1"/>
    </xf>
    <xf numFmtId="0" fontId="2" fillId="0" borderId="14" xfId="0" applyFont="1" applyFill="1" applyBorder="1" applyAlignment="1">
      <alignment vertical="top"/>
    </xf>
    <xf numFmtId="0" fontId="0" fillId="0" borderId="14" xfId="0" applyFont="1" applyFill="1" applyBorder="1" applyAlignment="1">
      <alignment horizontal="center"/>
    </xf>
    <xf numFmtId="0" fontId="0" fillId="0" borderId="14" xfId="0" applyBorder="1" applyAlignment="1">
      <alignment vertical="top"/>
    </xf>
    <xf numFmtId="0" fontId="1" fillId="8" borderId="15" xfId="0" applyFont="1" applyFill="1" applyBorder="1" applyAlignment="1">
      <alignment vertical="top"/>
    </xf>
    <xf numFmtId="0" fontId="0" fillId="8" borderId="13" xfId="0" applyFont="1" applyFill="1" applyBorder="1" applyAlignment="1">
      <alignment horizontal="center"/>
    </xf>
    <xf numFmtId="175" fontId="1" fillId="8" borderId="13" xfId="42" applyNumberFormat="1" applyFont="1" applyFill="1" applyBorder="1" applyAlignment="1">
      <alignment horizontal="center"/>
    </xf>
    <xf numFmtId="175" fontId="1" fillId="8" borderId="16" xfId="42" applyNumberFormat="1" applyFont="1" applyFill="1" applyBorder="1" applyAlignment="1">
      <alignment horizontal="center"/>
    </xf>
    <xf numFmtId="0" fontId="1" fillId="8" borderId="17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8"/>
  <sheetViews>
    <sheetView tabSelected="1" zoomScalePageLayoutView="0" workbookViewId="0" topLeftCell="A403">
      <selection activeCell="D390" sqref="D390"/>
    </sheetView>
  </sheetViews>
  <sheetFormatPr defaultColWidth="9.140625" defaultRowHeight="13.5" customHeight="1"/>
  <cols>
    <col min="1" max="1" width="38.8515625" style="60" customWidth="1"/>
    <col min="2" max="2" width="13.7109375" style="0" customWidth="1"/>
    <col min="3" max="3" width="34.28125" style="23" customWidth="1"/>
    <col min="4" max="4" width="29.140625" style="23" customWidth="1"/>
    <col min="5" max="5" width="22.57421875" style="26" customWidth="1"/>
    <col min="6" max="6" width="17.421875" style="26" customWidth="1"/>
    <col min="7" max="7" width="15.00390625" style="16" customWidth="1"/>
    <col min="8" max="139" width="9.140625" style="1" customWidth="1"/>
  </cols>
  <sheetData>
    <row r="1" spans="1:10" s="1" customFormat="1" ht="102">
      <c r="A1" s="77" t="s">
        <v>0</v>
      </c>
      <c r="B1" s="46" t="s">
        <v>1</v>
      </c>
      <c r="C1" s="46" t="s">
        <v>2</v>
      </c>
      <c r="D1" s="47" t="s">
        <v>87</v>
      </c>
      <c r="E1" s="48" t="s">
        <v>94</v>
      </c>
      <c r="F1" s="49" t="s">
        <v>86</v>
      </c>
      <c r="G1" s="20"/>
      <c r="H1" s="14"/>
      <c r="I1" s="15"/>
      <c r="J1" s="15"/>
    </row>
    <row r="2" spans="1:10" s="1" customFormat="1" ht="13.5" customHeight="1">
      <c r="A2" s="65"/>
      <c r="B2" s="14"/>
      <c r="C2" s="14"/>
      <c r="D2" s="19"/>
      <c r="E2" s="20"/>
      <c r="F2" s="27"/>
      <c r="G2" s="20"/>
      <c r="H2" s="14"/>
      <c r="I2" s="15"/>
      <c r="J2" s="15"/>
    </row>
    <row r="3" spans="1:7" s="1" customFormat="1" ht="13.5" customHeight="1">
      <c r="A3" s="65" t="s">
        <v>138</v>
      </c>
      <c r="B3" s="2" t="s">
        <v>85</v>
      </c>
      <c r="C3" s="11" t="s">
        <v>136</v>
      </c>
      <c r="D3" s="28" t="s">
        <v>88</v>
      </c>
      <c r="E3" s="29">
        <v>1059</v>
      </c>
      <c r="F3" s="30">
        <v>10597</v>
      </c>
      <c r="G3" s="16"/>
    </row>
    <row r="4" spans="1:7" s="1" customFormat="1" ht="13.5" customHeight="1">
      <c r="A4" s="65"/>
      <c r="B4" s="2"/>
      <c r="C4" s="11" t="s">
        <v>137</v>
      </c>
      <c r="D4" s="28" t="s">
        <v>89</v>
      </c>
      <c r="E4" s="29">
        <v>314</v>
      </c>
      <c r="F4" s="30">
        <v>3540</v>
      </c>
      <c r="G4" s="16"/>
    </row>
    <row r="5" spans="1:7" s="1" customFormat="1" ht="13.5" customHeight="1">
      <c r="A5" s="65"/>
      <c r="B5" s="2"/>
      <c r="C5" s="11"/>
      <c r="D5" s="28" t="s">
        <v>91</v>
      </c>
      <c r="E5" s="29">
        <v>267</v>
      </c>
      <c r="F5" s="30">
        <v>2296</v>
      </c>
      <c r="G5" s="16"/>
    </row>
    <row r="6" spans="1:7" s="1" customFormat="1" ht="13.5" customHeight="1">
      <c r="A6" s="65"/>
      <c r="B6" s="2"/>
      <c r="C6" s="11"/>
      <c r="D6" s="28" t="s">
        <v>90</v>
      </c>
      <c r="E6" s="29">
        <v>69</v>
      </c>
      <c r="F6" s="30">
        <v>181</v>
      </c>
      <c r="G6" s="16"/>
    </row>
    <row r="7" spans="1:7" s="1" customFormat="1" ht="13.5" customHeight="1">
      <c r="A7" s="65"/>
      <c r="B7" s="2"/>
      <c r="C7" s="11"/>
      <c r="D7" s="28" t="s">
        <v>92</v>
      </c>
      <c r="E7" s="29">
        <v>17</v>
      </c>
      <c r="F7" s="30">
        <v>22380</v>
      </c>
      <c r="G7" s="16"/>
    </row>
    <row r="8" spans="1:7" s="1" customFormat="1" ht="13.5" customHeight="1">
      <c r="A8" s="65"/>
      <c r="B8" s="2"/>
      <c r="C8" s="11"/>
      <c r="D8" s="28" t="s">
        <v>93</v>
      </c>
      <c r="E8" s="29">
        <v>0</v>
      </c>
      <c r="F8" s="30">
        <v>514</v>
      </c>
      <c r="G8" s="16"/>
    </row>
    <row r="9" spans="1:10" s="1" customFormat="1" ht="13.5" customHeight="1">
      <c r="A9" s="66"/>
      <c r="B9" s="42"/>
      <c r="C9" s="42"/>
      <c r="D9" s="43"/>
      <c r="E9" s="44">
        <f>SUM(E3:E8)</f>
        <v>1726</v>
      </c>
      <c r="F9" s="45">
        <f>SUM(F3:F8)</f>
        <v>39508</v>
      </c>
      <c r="G9" s="20"/>
      <c r="H9" s="14"/>
      <c r="I9" s="15"/>
      <c r="J9" s="15"/>
    </row>
    <row r="10" spans="1:10" s="1" customFormat="1" ht="13.5" customHeight="1">
      <c r="A10" s="65"/>
      <c r="B10" s="14"/>
      <c r="C10" s="14"/>
      <c r="D10" s="19"/>
      <c r="E10" s="20"/>
      <c r="F10" s="27"/>
      <c r="G10" s="20"/>
      <c r="H10" s="14"/>
      <c r="I10" s="15"/>
      <c r="J10" s="15"/>
    </row>
    <row r="11" spans="1:7" s="1" customFormat="1" ht="13.5" customHeight="1">
      <c r="A11" s="65" t="s">
        <v>101</v>
      </c>
      <c r="B11" s="2" t="s">
        <v>85</v>
      </c>
      <c r="C11" s="11" t="s">
        <v>3</v>
      </c>
      <c r="D11" s="28" t="s">
        <v>88</v>
      </c>
      <c r="E11" s="29">
        <v>3390</v>
      </c>
      <c r="F11" s="30">
        <v>12928</v>
      </c>
      <c r="G11" s="16"/>
    </row>
    <row r="12" spans="1:7" s="1" customFormat="1" ht="13.5" customHeight="1">
      <c r="A12" s="65"/>
      <c r="B12" s="2"/>
      <c r="C12" s="11" t="s">
        <v>4</v>
      </c>
      <c r="D12" s="28" t="s">
        <v>89</v>
      </c>
      <c r="E12" s="29">
        <v>505</v>
      </c>
      <c r="F12" s="30">
        <v>3731</v>
      </c>
      <c r="G12" s="16"/>
    </row>
    <row r="13" spans="1:7" s="1" customFormat="1" ht="13.5" customHeight="1">
      <c r="A13" s="65"/>
      <c r="B13" s="2"/>
      <c r="C13" s="11" t="s">
        <v>6</v>
      </c>
      <c r="D13" s="28" t="s">
        <v>91</v>
      </c>
      <c r="E13" s="29">
        <v>4250</v>
      </c>
      <c r="F13" s="30">
        <v>6279</v>
      </c>
      <c r="G13" s="16"/>
    </row>
    <row r="14" spans="1:7" s="1" customFormat="1" ht="13.5" customHeight="1">
      <c r="A14" s="65"/>
      <c r="B14" s="2"/>
      <c r="C14" s="11" t="s">
        <v>5</v>
      </c>
      <c r="D14" s="28" t="s">
        <v>90</v>
      </c>
      <c r="E14" s="29">
        <v>14</v>
      </c>
      <c r="F14" s="30">
        <v>126</v>
      </c>
      <c r="G14" s="16"/>
    </row>
    <row r="15" spans="1:7" s="1" customFormat="1" ht="13.5" customHeight="1">
      <c r="A15" s="65"/>
      <c r="B15" s="2"/>
      <c r="C15" s="11" t="s">
        <v>139</v>
      </c>
      <c r="D15" s="28" t="s">
        <v>92</v>
      </c>
      <c r="E15" s="29">
        <v>19</v>
      </c>
      <c r="F15" s="30">
        <v>22382</v>
      </c>
      <c r="G15" s="16"/>
    </row>
    <row r="16" spans="1:7" s="1" customFormat="1" ht="13.5" customHeight="1">
      <c r="A16" s="65"/>
      <c r="B16" s="2"/>
      <c r="C16" s="11" t="s">
        <v>137</v>
      </c>
      <c r="D16" s="28" t="s">
        <v>93</v>
      </c>
      <c r="E16" s="29">
        <v>2</v>
      </c>
      <c r="F16" s="30">
        <v>516</v>
      </c>
      <c r="G16" s="16"/>
    </row>
    <row r="17" spans="1:7" s="1" customFormat="1" ht="13.5" customHeight="1">
      <c r="A17" s="65"/>
      <c r="B17" s="2"/>
      <c r="C17" s="11"/>
      <c r="D17" s="28" t="s">
        <v>95</v>
      </c>
      <c r="E17" s="29">
        <v>2562</v>
      </c>
      <c r="F17" s="30">
        <v>2598</v>
      </c>
      <c r="G17" s="16"/>
    </row>
    <row r="18" spans="1:139" s="18" customFormat="1" ht="13.5" customHeight="1">
      <c r="A18" s="66"/>
      <c r="B18" s="50"/>
      <c r="C18" s="51"/>
      <c r="D18" s="52"/>
      <c r="E18" s="54">
        <f>SUM(E11:E17)</f>
        <v>10742</v>
      </c>
      <c r="F18" s="55">
        <f>SUM(F11:F17)</f>
        <v>48560</v>
      </c>
      <c r="G18" s="4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1:7" s="1" customFormat="1" ht="13.5" customHeight="1">
      <c r="A19" s="65"/>
      <c r="B19" s="2"/>
      <c r="C19" s="11"/>
      <c r="D19" s="28"/>
      <c r="E19" s="29"/>
      <c r="F19" s="30"/>
      <c r="G19" s="16"/>
    </row>
    <row r="20" spans="1:7" s="1" customFormat="1" ht="13.5" customHeight="1">
      <c r="A20" s="65" t="s">
        <v>102</v>
      </c>
      <c r="B20" s="9" t="s">
        <v>84</v>
      </c>
      <c r="C20" s="11" t="s">
        <v>4</v>
      </c>
      <c r="D20" s="28" t="s">
        <v>88</v>
      </c>
      <c r="E20" s="29">
        <v>2463</v>
      </c>
      <c r="F20" s="30">
        <v>11952</v>
      </c>
      <c r="G20" s="16"/>
    </row>
    <row r="21" spans="1:7" s="1" customFormat="1" ht="13.5" customHeight="1">
      <c r="A21" s="65"/>
      <c r="B21" s="9"/>
      <c r="C21" s="11" t="s">
        <v>7</v>
      </c>
      <c r="D21" s="28" t="s">
        <v>89</v>
      </c>
      <c r="E21" s="29">
        <v>235</v>
      </c>
      <c r="F21" s="30">
        <v>3500</v>
      </c>
      <c r="G21" s="16"/>
    </row>
    <row r="22" spans="1:7" s="1" customFormat="1" ht="13.5" customHeight="1">
      <c r="A22" s="65"/>
      <c r="B22" s="2"/>
      <c r="C22" s="11" t="s">
        <v>137</v>
      </c>
      <c r="D22" s="28" t="s">
        <v>91</v>
      </c>
      <c r="E22" s="29">
        <v>589</v>
      </c>
      <c r="F22" s="30">
        <v>2618</v>
      </c>
      <c r="G22" s="16"/>
    </row>
    <row r="23" spans="1:7" s="1" customFormat="1" ht="13.5" customHeight="1">
      <c r="A23" s="65"/>
      <c r="B23" s="2"/>
      <c r="C23" s="11"/>
      <c r="D23" s="28" t="s">
        <v>90</v>
      </c>
      <c r="E23" s="29">
        <v>0</v>
      </c>
      <c r="F23" s="30">
        <v>112</v>
      </c>
      <c r="G23" s="16"/>
    </row>
    <row r="24" spans="1:7" s="1" customFormat="1" ht="13.5" customHeight="1">
      <c r="A24" s="65"/>
      <c r="B24" s="2"/>
      <c r="C24" s="11"/>
      <c r="D24" s="28" t="s">
        <v>92</v>
      </c>
      <c r="E24" s="29">
        <v>12</v>
      </c>
      <c r="F24" s="30">
        <v>22375</v>
      </c>
      <c r="G24" s="16"/>
    </row>
    <row r="25" spans="1:7" s="1" customFormat="1" ht="13.5" customHeight="1">
      <c r="A25" s="65"/>
      <c r="B25" s="2"/>
      <c r="C25" s="11"/>
      <c r="D25" s="28" t="s">
        <v>93</v>
      </c>
      <c r="E25" s="29">
        <v>0</v>
      </c>
      <c r="F25" s="30">
        <v>514</v>
      </c>
      <c r="G25" s="16"/>
    </row>
    <row r="26" spans="1:139" s="18" customFormat="1" ht="14.25" customHeight="1">
      <c r="A26" s="66"/>
      <c r="B26" s="57"/>
      <c r="C26" s="58"/>
      <c r="D26" s="52"/>
      <c r="E26" s="54">
        <f>SUM(E20:E25)</f>
        <v>3299</v>
      </c>
      <c r="F26" s="55">
        <f>SUM(F20:F25)</f>
        <v>41071</v>
      </c>
      <c r="G26" s="4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</row>
    <row r="27" spans="1:7" s="1" customFormat="1" ht="13.5" customHeight="1">
      <c r="A27" s="65"/>
      <c r="B27" s="9"/>
      <c r="C27" s="6"/>
      <c r="D27" s="28"/>
      <c r="E27" s="29"/>
      <c r="F27" s="30"/>
      <c r="G27" s="16"/>
    </row>
    <row r="28" spans="1:7" s="1" customFormat="1" ht="13.5" customHeight="1">
      <c r="A28" s="67" t="s">
        <v>134</v>
      </c>
      <c r="B28" s="9" t="s">
        <v>133</v>
      </c>
      <c r="C28" s="6" t="s">
        <v>15</v>
      </c>
      <c r="D28" s="28" t="s">
        <v>88</v>
      </c>
      <c r="E28" s="29">
        <v>97</v>
      </c>
      <c r="F28" s="30">
        <v>9635</v>
      </c>
      <c r="G28" s="16"/>
    </row>
    <row r="29" spans="1:7" s="1" customFormat="1" ht="13.5" customHeight="1">
      <c r="A29" s="65"/>
      <c r="B29" s="9"/>
      <c r="C29" s="11" t="s">
        <v>137</v>
      </c>
      <c r="D29" s="28" t="s">
        <v>89</v>
      </c>
      <c r="E29" s="29">
        <v>0</v>
      </c>
      <c r="F29" s="30">
        <v>3226</v>
      </c>
      <c r="G29" s="16"/>
    </row>
    <row r="30" spans="1:7" s="1" customFormat="1" ht="13.5" customHeight="1">
      <c r="A30" s="65"/>
      <c r="B30" s="9"/>
      <c r="C30" s="11"/>
      <c r="D30" s="28" t="s">
        <v>91</v>
      </c>
      <c r="E30" s="29">
        <v>0</v>
      </c>
      <c r="F30" s="30">
        <v>2029</v>
      </c>
      <c r="G30" s="16"/>
    </row>
    <row r="31" spans="1:7" s="1" customFormat="1" ht="13.5" customHeight="1">
      <c r="A31" s="65"/>
      <c r="B31" s="9"/>
      <c r="C31" s="11"/>
      <c r="D31" s="28" t="s">
        <v>90</v>
      </c>
      <c r="E31" s="29">
        <v>0</v>
      </c>
      <c r="F31" s="30">
        <v>112</v>
      </c>
      <c r="G31" s="16"/>
    </row>
    <row r="32" spans="1:7" s="1" customFormat="1" ht="13.5" customHeight="1">
      <c r="A32" s="65"/>
      <c r="B32" s="9"/>
      <c r="C32" s="11"/>
      <c r="D32" s="28" t="s">
        <v>92</v>
      </c>
      <c r="E32" s="29">
        <v>0</v>
      </c>
      <c r="F32" s="30">
        <v>22363</v>
      </c>
      <c r="G32" s="16"/>
    </row>
    <row r="33" spans="1:7" s="1" customFormat="1" ht="13.5" customHeight="1">
      <c r="A33" s="65"/>
      <c r="B33" s="9"/>
      <c r="C33" s="11"/>
      <c r="D33" s="28" t="s">
        <v>93</v>
      </c>
      <c r="E33" s="29">
        <v>0</v>
      </c>
      <c r="F33" s="30">
        <v>514</v>
      </c>
      <c r="G33" s="16"/>
    </row>
    <row r="34" spans="1:139" s="18" customFormat="1" ht="13.5" customHeight="1">
      <c r="A34" s="68"/>
      <c r="B34" s="56"/>
      <c r="C34" s="51"/>
      <c r="D34" s="52"/>
      <c r="E34" s="54">
        <v>97</v>
      </c>
      <c r="F34" s="55">
        <f>SUM(F28:F33)</f>
        <v>37879</v>
      </c>
      <c r="G34" s="4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</row>
    <row r="35" spans="1:7" s="1" customFormat="1" ht="13.5" customHeight="1">
      <c r="A35" s="65"/>
      <c r="B35" s="2"/>
      <c r="C35" s="11"/>
      <c r="D35" s="28"/>
      <c r="E35" s="29"/>
      <c r="F35" s="30"/>
      <c r="G35" s="16"/>
    </row>
    <row r="36" spans="1:7" s="1" customFormat="1" ht="13.5" customHeight="1">
      <c r="A36" s="65" t="s">
        <v>103</v>
      </c>
      <c r="B36" s="2" t="s">
        <v>83</v>
      </c>
      <c r="C36" s="11" t="s">
        <v>8</v>
      </c>
      <c r="D36" s="28" t="s">
        <v>88</v>
      </c>
      <c r="E36" s="29">
        <v>349</v>
      </c>
      <c r="F36" s="30">
        <v>9887</v>
      </c>
      <c r="G36" s="16"/>
    </row>
    <row r="37" spans="1:7" s="1" customFormat="1" ht="13.5" customHeight="1">
      <c r="A37" s="65"/>
      <c r="B37" s="3"/>
      <c r="C37" s="11" t="s">
        <v>9</v>
      </c>
      <c r="D37" s="28" t="s">
        <v>89</v>
      </c>
      <c r="E37" s="29">
        <v>353</v>
      </c>
      <c r="F37" s="30">
        <v>3579</v>
      </c>
      <c r="G37" s="16"/>
    </row>
    <row r="38" spans="1:7" s="1" customFormat="1" ht="13.5" customHeight="1">
      <c r="A38" s="65"/>
      <c r="B38" s="3"/>
      <c r="C38" s="11" t="s">
        <v>137</v>
      </c>
      <c r="D38" s="28" t="s">
        <v>91</v>
      </c>
      <c r="E38" s="29">
        <v>185</v>
      </c>
      <c r="F38" s="30">
        <v>2214</v>
      </c>
      <c r="G38" s="16"/>
    </row>
    <row r="39" spans="1:7" s="1" customFormat="1" ht="13.5" customHeight="1">
      <c r="A39" s="65"/>
      <c r="B39" s="3"/>
      <c r="C39" s="11"/>
      <c r="D39" s="28" t="s">
        <v>90</v>
      </c>
      <c r="E39" s="29">
        <v>23</v>
      </c>
      <c r="F39" s="30">
        <v>135</v>
      </c>
      <c r="G39" s="16"/>
    </row>
    <row r="40" spans="1:7" s="1" customFormat="1" ht="13.5" customHeight="1">
      <c r="A40" s="65"/>
      <c r="B40" s="3"/>
      <c r="C40" s="11"/>
      <c r="D40" s="28" t="s">
        <v>92</v>
      </c>
      <c r="E40" s="29">
        <v>174</v>
      </c>
      <c r="F40" s="30">
        <v>22537</v>
      </c>
      <c r="G40" s="16"/>
    </row>
    <row r="41" spans="1:7" s="1" customFormat="1" ht="13.5" customHeight="1">
      <c r="A41" s="65"/>
      <c r="B41" s="3"/>
      <c r="C41" s="11"/>
      <c r="D41" s="28" t="s">
        <v>93</v>
      </c>
      <c r="E41" s="29">
        <v>1</v>
      </c>
      <c r="F41" s="30">
        <v>515</v>
      </c>
      <c r="G41" s="16"/>
    </row>
    <row r="42" spans="1:139" s="18" customFormat="1" ht="13.5" customHeight="1">
      <c r="A42" s="66"/>
      <c r="B42" s="50"/>
      <c r="C42" s="51"/>
      <c r="D42" s="52"/>
      <c r="E42" s="54">
        <f>SUM(E36:E41)</f>
        <v>1085</v>
      </c>
      <c r="F42" s="55">
        <f>SUM(F36:F41)</f>
        <v>38867</v>
      </c>
      <c r="G42" s="4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1:7" s="1" customFormat="1" ht="13.5" customHeight="1">
      <c r="A43" s="65"/>
      <c r="B43" s="2"/>
      <c r="C43" s="11"/>
      <c r="D43" s="28"/>
      <c r="E43" s="29"/>
      <c r="F43" s="30"/>
      <c r="G43" s="40"/>
    </row>
    <row r="44" spans="1:7" s="1" customFormat="1" ht="13.5" customHeight="1">
      <c r="A44" s="65" t="s">
        <v>141</v>
      </c>
      <c r="B44" s="2" t="s">
        <v>83</v>
      </c>
      <c r="C44" s="11" t="s">
        <v>4</v>
      </c>
      <c r="D44" s="28" t="s">
        <v>88</v>
      </c>
      <c r="E44" s="29">
        <v>1047</v>
      </c>
      <c r="F44" s="30">
        <v>10585</v>
      </c>
      <c r="G44" s="16"/>
    </row>
    <row r="45" spans="1:7" s="1" customFormat="1" ht="13.5" customHeight="1">
      <c r="A45" s="65"/>
      <c r="B45" s="2"/>
      <c r="C45" s="11" t="s">
        <v>137</v>
      </c>
      <c r="D45" s="28" t="s">
        <v>89</v>
      </c>
      <c r="E45" s="29">
        <v>196</v>
      </c>
      <c r="F45" s="30">
        <v>3422</v>
      </c>
      <c r="G45" s="16"/>
    </row>
    <row r="46" spans="1:7" s="1" customFormat="1" ht="13.5" customHeight="1">
      <c r="A46" s="65"/>
      <c r="B46" s="2"/>
      <c r="C46" s="35"/>
      <c r="D46" s="28" t="s">
        <v>91</v>
      </c>
      <c r="E46" s="29">
        <v>589</v>
      </c>
      <c r="F46" s="30">
        <v>2618</v>
      </c>
      <c r="G46" s="16"/>
    </row>
    <row r="47" spans="1:7" s="1" customFormat="1" ht="13.5" customHeight="1">
      <c r="A47" s="65"/>
      <c r="B47" s="2"/>
      <c r="C47" s="11"/>
      <c r="D47" s="28" t="s">
        <v>90</v>
      </c>
      <c r="E47" s="29">
        <v>0</v>
      </c>
      <c r="F47" s="30">
        <v>112</v>
      </c>
      <c r="G47" s="16"/>
    </row>
    <row r="48" spans="1:7" s="1" customFormat="1" ht="13.5" customHeight="1">
      <c r="A48" s="65"/>
      <c r="B48" s="2"/>
      <c r="C48" s="11"/>
      <c r="D48" s="28" t="s">
        <v>92</v>
      </c>
      <c r="E48" s="29">
        <v>0</v>
      </c>
      <c r="F48" s="30">
        <v>22363</v>
      </c>
      <c r="G48" s="17"/>
    </row>
    <row r="49" spans="1:7" s="1" customFormat="1" ht="13.5" customHeight="1">
      <c r="A49" s="65"/>
      <c r="B49" s="2"/>
      <c r="C49" s="11"/>
      <c r="D49" s="28" t="s">
        <v>93</v>
      </c>
      <c r="E49" s="29">
        <v>0</v>
      </c>
      <c r="F49" s="30">
        <v>514</v>
      </c>
      <c r="G49" s="17"/>
    </row>
    <row r="50" spans="1:139" s="18" customFormat="1" ht="13.5" customHeight="1">
      <c r="A50" s="66"/>
      <c r="B50" s="50"/>
      <c r="C50" s="51"/>
      <c r="D50" s="52"/>
      <c r="E50" s="54">
        <f>SUM(E44:E49)</f>
        <v>1832</v>
      </c>
      <c r="F50" s="55">
        <f>SUM(F44:F49)</f>
        <v>39614</v>
      </c>
      <c r="G50" s="4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1:7" s="1" customFormat="1" ht="13.5" customHeight="1">
      <c r="A51" s="65"/>
      <c r="B51" s="4"/>
      <c r="C51" s="11"/>
      <c r="D51" s="28"/>
      <c r="E51" s="29"/>
      <c r="F51" s="30"/>
      <c r="G51" s="16"/>
    </row>
    <row r="52" spans="1:7" s="1" customFormat="1" ht="13.5" customHeight="1">
      <c r="A52" s="65" t="s">
        <v>104</v>
      </c>
      <c r="B52" s="2" t="s">
        <v>83</v>
      </c>
      <c r="C52" s="11" t="s">
        <v>10</v>
      </c>
      <c r="D52" s="28" t="s">
        <v>88</v>
      </c>
      <c r="E52" s="29">
        <v>212</v>
      </c>
      <c r="F52" s="30">
        <v>9750</v>
      </c>
      <c r="G52" s="16"/>
    </row>
    <row r="53" spans="1:7" s="1" customFormat="1" ht="13.5" customHeight="1">
      <c r="A53" s="65"/>
      <c r="B53" s="2"/>
      <c r="C53" s="11" t="s">
        <v>11</v>
      </c>
      <c r="D53" s="28" t="s">
        <v>89</v>
      </c>
      <c r="E53" s="29">
        <v>18</v>
      </c>
      <c r="F53" s="30">
        <v>3244</v>
      </c>
      <c r="G53" s="16"/>
    </row>
    <row r="54" spans="1:7" s="1" customFormat="1" ht="13.5" customHeight="1">
      <c r="A54" s="65"/>
      <c r="B54" s="2"/>
      <c r="C54" s="11" t="s">
        <v>137</v>
      </c>
      <c r="D54" s="28" t="s">
        <v>91</v>
      </c>
      <c r="E54" s="29">
        <v>32</v>
      </c>
      <c r="F54" s="30">
        <v>2061</v>
      </c>
      <c r="G54" s="16"/>
    </row>
    <row r="55" spans="1:7" s="1" customFormat="1" ht="13.5" customHeight="1">
      <c r="A55" s="65"/>
      <c r="B55" s="2"/>
      <c r="C55" s="11"/>
      <c r="D55" s="28" t="s">
        <v>90</v>
      </c>
      <c r="E55" s="29">
        <v>3</v>
      </c>
      <c r="F55" s="30">
        <v>115</v>
      </c>
      <c r="G55" s="16"/>
    </row>
    <row r="56" spans="1:7" s="1" customFormat="1" ht="13.5" customHeight="1">
      <c r="A56" s="65"/>
      <c r="B56" s="2"/>
      <c r="C56" s="11"/>
      <c r="D56" s="28" t="s">
        <v>92</v>
      </c>
      <c r="E56" s="29">
        <v>0</v>
      </c>
      <c r="F56" s="30">
        <v>22363</v>
      </c>
      <c r="G56" s="17"/>
    </row>
    <row r="57" spans="1:7" s="1" customFormat="1" ht="13.5" customHeight="1">
      <c r="A57" s="65"/>
      <c r="B57" s="2"/>
      <c r="C57" s="11"/>
      <c r="D57" s="28" t="s">
        <v>93</v>
      </c>
      <c r="E57" s="29">
        <v>0</v>
      </c>
      <c r="F57" s="30">
        <v>514</v>
      </c>
      <c r="G57" s="17"/>
    </row>
    <row r="58" spans="1:139" s="18" customFormat="1" ht="13.5" customHeight="1">
      <c r="A58" s="66"/>
      <c r="B58" s="50"/>
      <c r="C58" s="51"/>
      <c r="D58" s="52"/>
      <c r="E58" s="54">
        <f>SUM(E52:E57)</f>
        <v>265</v>
      </c>
      <c r="F58" s="55">
        <f>SUM(F52:F57)</f>
        <v>38047</v>
      </c>
      <c r="G58" s="4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1:7" s="1" customFormat="1" ht="13.5" customHeight="1">
      <c r="A59" s="65"/>
      <c r="B59" s="2"/>
      <c r="C59" s="11"/>
      <c r="D59" s="28"/>
      <c r="E59" s="29"/>
      <c r="F59" s="30"/>
      <c r="G59" s="16"/>
    </row>
    <row r="60" spans="1:7" s="1" customFormat="1" ht="13.5" customHeight="1">
      <c r="A60" s="69" t="s">
        <v>105</v>
      </c>
      <c r="B60" s="2" t="s">
        <v>83</v>
      </c>
      <c r="C60" s="11" t="s">
        <v>12</v>
      </c>
      <c r="D60" s="28" t="s">
        <v>88</v>
      </c>
      <c r="E60" s="29">
        <v>2670</v>
      </c>
      <c r="F60" s="30">
        <v>12208</v>
      </c>
      <c r="G60" s="16"/>
    </row>
    <row r="61" spans="1:7" s="1" customFormat="1" ht="13.5" customHeight="1">
      <c r="A61" s="69"/>
      <c r="B61" s="2"/>
      <c r="C61" s="11" t="s">
        <v>6</v>
      </c>
      <c r="D61" s="28" t="s">
        <v>89</v>
      </c>
      <c r="E61" s="29">
        <v>503</v>
      </c>
      <c r="F61" s="30">
        <v>3729</v>
      </c>
      <c r="G61" s="16"/>
    </row>
    <row r="62" spans="1:7" s="1" customFormat="1" ht="13.5" customHeight="1">
      <c r="A62" s="65"/>
      <c r="B62" s="2"/>
      <c r="C62" s="11" t="s">
        <v>13</v>
      </c>
      <c r="D62" s="28" t="s">
        <v>91</v>
      </c>
      <c r="E62" s="29">
        <v>4083</v>
      </c>
      <c r="F62" s="30">
        <v>6112</v>
      </c>
      <c r="G62" s="16"/>
    </row>
    <row r="63" spans="1:7" s="1" customFormat="1" ht="13.5" customHeight="1">
      <c r="A63" s="65"/>
      <c r="B63" s="2"/>
      <c r="C63" s="11" t="s">
        <v>108</v>
      </c>
      <c r="D63" s="28" t="s">
        <v>90</v>
      </c>
      <c r="E63" s="29">
        <v>31</v>
      </c>
      <c r="F63" s="30">
        <v>143</v>
      </c>
      <c r="G63" s="16"/>
    </row>
    <row r="64" spans="1:7" s="1" customFormat="1" ht="13.5" customHeight="1">
      <c r="A64" s="65"/>
      <c r="B64" s="2"/>
      <c r="C64" s="5" t="s">
        <v>14</v>
      </c>
      <c r="D64" s="28" t="s">
        <v>92</v>
      </c>
      <c r="E64" s="29">
        <v>172</v>
      </c>
      <c r="F64" s="30">
        <v>22535</v>
      </c>
      <c r="G64" s="16"/>
    </row>
    <row r="65" spans="1:7" s="1" customFormat="1" ht="13.5" customHeight="1">
      <c r="A65" s="69"/>
      <c r="B65" s="2"/>
      <c r="C65" s="5" t="s">
        <v>15</v>
      </c>
      <c r="D65" s="28" t="s">
        <v>93</v>
      </c>
      <c r="E65" s="29">
        <v>1</v>
      </c>
      <c r="F65" s="30">
        <v>515</v>
      </c>
      <c r="G65" s="16"/>
    </row>
    <row r="66" spans="1:7" s="1" customFormat="1" ht="13.5" customHeight="1">
      <c r="A66" s="69"/>
      <c r="B66" s="2"/>
      <c r="C66" s="6" t="s">
        <v>5</v>
      </c>
      <c r="D66" s="28" t="s">
        <v>95</v>
      </c>
      <c r="E66" s="29">
        <v>68</v>
      </c>
      <c r="F66" s="30">
        <v>104</v>
      </c>
      <c r="G66" s="16"/>
    </row>
    <row r="67" spans="1:7" s="1" customFormat="1" ht="13.5" customHeight="1">
      <c r="A67" s="69"/>
      <c r="B67" s="2"/>
      <c r="C67" s="6" t="s">
        <v>107</v>
      </c>
      <c r="D67" s="28" t="s">
        <v>98</v>
      </c>
      <c r="E67" s="29">
        <v>524</v>
      </c>
      <c r="F67" s="30">
        <v>524</v>
      </c>
      <c r="G67" s="16"/>
    </row>
    <row r="68" spans="1:7" s="1" customFormat="1" ht="13.5" customHeight="1">
      <c r="A68" s="69"/>
      <c r="B68" s="2"/>
      <c r="C68" s="6" t="s">
        <v>8</v>
      </c>
      <c r="D68" s="28"/>
      <c r="E68" s="29"/>
      <c r="F68" s="30"/>
      <c r="G68" s="16"/>
    </row>
    <row r="69" spans="1:7" s="1" customFormat="1" ht="13.5" customHeight="1">
      <c r="A69" s="69"/>
      <c r="B69" s="2"/>
      <c r="C69" s="6" t="s">
        <v>33</v>
      </c>
      <c r="D69" s="28"/>
      <c r="E69" s="29"/>
      <c r="F69" s="30"/>
      <c r="G69" s="16"/>
    </row>
    <row r="70" spans="1:7" s="1" customFormat="1" ht="13.5" customHeight="1">
      <c r="A70" s="69"/>
      <c r="B70" s="2"/>
      <c r="C70" s="11" t="s">
        <v>137</v>
      </c>
      <c r="D70" s="31"/>
      <c r="E70" s="32"/>
      <c r="F70" s="30"/>
      <c r="G70" s="16"/>
    </row>
    <row r="71" spans="1:139" s="18" customFormat="1" ht="13.5" customHeight="1">
      <c r="A71" s="66"/>
      <c r="B71" s="50"/>
      <c r="C71" s="51"/>
      <c r="D71" s="52"/>
      <c r="E71" s="54">
        <f>SUM(E60:E70)</f>
        <v>8052</v>
      </c>
      <c r="F71" s="55">
        <f>SUM(F60:F70)</f>
        <v>45870</v>
      </c>
      <c r="G71" s="4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1:7" s="1" customFormat="1" ht="13.5" customHeight="1">
      <c r="A72" s="65"/>
      <c r="B72" s="2"/>
      <c r="C72" s="6"/>
      <c r="D72" s="28"/>
      <c r="E72" s="29"/>
      <c r="F72" s="30"/>
      <c r="G72" s="16"/>
    </row>
    <row r="73" spans="1:7" s="1" customFormat="1" ht="13.5" customHeight="1">
      <c r="A73" s="65" t="s">
        <v>18</v>
      </c>
      <c r="B73" s="4" t="s">
        <v>17</v>
      </c>
      <c r="C73" s="11" t="s">
        <v>8</v>
      </c>
      <c r="D73" s="28" t="s">
        <v>88</v>
      </c>
      <c r="E73" s="29">
        <v>349</v>
      </c>
      <c r="F73" s="30">
        <v>9887</v>
      </c>
      <c r="G73" s="16"/>
    </row>
    <row r="74" spans="1:7" s="1" customFormat="1" ht="13.5" customHeight="1">
      <c r="A74" s="65"/>
      <c r="B74" s="4"/>
      <c r="C74" s="11" t="s">
        <v>9</v>
      </c>
      <c r="D74" s="28" t="s">
        <v>89</v>
      </c>
      <c r="E74" s="29">
        <v>353</v>
      </c>
      <c r="F74" s="30">
        <v>3579</v>
      </c>
      <c r="G74" s="16"/>
    </row>
    <row r="75" spans="1:7" s="1" customFormat="1" ht="13.5" customHeight="1">
      <c r="A75" s="65"/>
      <c r="B75" s="4"/>
      <c r="C75" s="11" t="s">
        <v>137</v>
      </c>
      <c r="D75" s="28" t="s">
        <v>91</v>
      </c>
      <c r="E75" s="29">
        <v>185</v>
      </c>
      <c r="F75" s="30">
        <v>2214</v>
      </c>
      <c r="G75" s="16"/>
    </row>
    <row r="76" spans="1:7" s="1" customFormat="1" ht="13.5" customHeight="1">
      <c r="A76" s="65"/>
      <c r="B76" s="4"/>
      <c r="C76" s="11"/>
      <c r="D76" s="28" t="s">
        <v>90</v>
      </c>
      <c r="E76" s="29">
        <v>23</v>
      </c>
      <c r="F76" s="30">
        <v>135</v>
      </c>
      <c r="G76" s="16"/>
    </row>
    <row r="77" spans="1:7" s="1" customFormat="1" ht="13.5" customHeight="1">
      <c r="A77" s="65"/>
      <c r="B77" s="4"/>
      <c r="C77" s="11"/>
      <c r="D77" s="28" t="s">
        <v>92</v>
      </c>
      <c r="E77" s="29">
        <v>174</v>
      </c>
      <c r="F77" s="30">
        <v>22537</v>
      </c>
      <c r="G77" s="16"/>
    </row>
    <row r="78" spans="1:7" s="1" customFormat="1" ht="13.5" customHeight="1">
      <c r="A78" s="65"/>
      <c r="B78" s="4"/>
      <c r="C78" s="11"/>
      <c r="D78" s="28" t="s">
        <v>93</v>
      </c>
      <c r="E78" s="29">
        <v>1</v>
      </c>
      <c r="F78" s="30">
        <v>515</v>
      </c>
      <c r="G78" s="16"/>
    </row>
    <row r="79" spans="1:139" s="18" customFormat="1" ht="13.5" customHeight="1">
      <c r="A79" s="66"/>
      <c r="B79" s="50"/>
      <c r="C79" s="51"/>
      <c r="D79" s="52"/>
      <c r="E79" s="54">
        <f>SUM(E73:E78)</f>
        <v>1085</v>
      </c>
      <c r="F79" s="55">
        <f>SUM(F73:F78)</f>
        <v>38867</v>
      </c>
      <c r="G79" s="40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1:7" s="1" customFormat="1" ht="13.5" customHeight="1">
      <c r="A80" s="65"/>
      <c r="B80" s="2"/>
      <c r="C80" s="11"/>
      <c r="D80" s="28"/>
      <c r="E80" s="32"/>
      <c r="F80" s="59"/>
      <c r="G80" s="40"/>
    </row>
    <row r="81" spans="1:7" s="1" customFormat="1" ht="13.5" customHeight="1">
      <c r="A81" s="65" t="s">
        <v>106</v>
      </c>
      <c r="B81" s="2" t="s">
        <v>17</v>
      </c>
      <c r="C81" s="6" t="s">
        <v>15</v>
      </c>
      <c r="D81" s="28" t="s">
        <v>88</v>
      </c>
      <c r="E81" s="29">
        <v>97</v>
      </c>
      <c r="F81" s="30">
        <v>9635</v>
      </c>
      <c r="G81" s="16"/>
    </row>
    <row r="82" spans="1:7" s="1" customFormat="1" ht="13.5" customHeight="1">
      <c r="A82" s="65"/>
      <c r="B82" s="2"/>
      <c r="C82" s="11" t="s">
        <v>137</v>
      </c>
      <c r="D82" s="28" t="s">
        <v>89</v>
      </c>
      <c r="E82" s="29">
        <v>0</v>
      </c>
      <c r="F82" s="30">
        <v>3226</v>
      </c>
      <c r="G82" s="16"/>
    </row>
    <row r="83" spans="1:7" s="1" customFormat="1" ht="13.5" customHeight="1">
      <c r="A83" s="65"/>
      <c r="B83" s="2"/>
      <c r="C83" s="11"/>
      <c r="D83" s="28" t="s">
        <v>91</v>
      </c>
      <c r="E83" s="29">
        <v>0</v>
      </c>
      <c r="F83" s="30">
        <v>2029</v>
      </c>
      <c r="G83" s="16"/>
    </row>
    <row r="84" spans="1:7" s="1" customFormat="1" ht="13.5" customHeight="1">
      <c r="A84" s="65"/>
      <c r="B84" s="2"/>
      <c r="C84" s="11"/>
      <c r="D84" s="28" t="s">
        <v>90</v>
      </c>
      <c r="E84" s="29">
        <v>0</v>
      </c>
      <c r="F84" s="30">
        <v>112</v>
      </c>
      <c r="G84" s="16"/>
    </row>
    <row r="85" spans="1:7" s="1" customFormat="1" ht="13.5" customHeight="1">
      <c r="A85" s="65"/>
      <c r="B85" s="2"/>
      <c r="C85" s="11"/>
      <c r="D85" s="28" t="s">
        <v>92</v>
      </c>
      <c r="E85" s="29">
        <v>0</v>
      </c>
      <c r="F85" s="30">
        <v>22363</v>
      </c>
      <c r="G85" s="16"/>
    </row>
    <row r="86" spans="1:7" s="1" customFormat="1" ht="13.5" customHeight="1">
      <c r="A86" s="65"/>
      <c r="B86" s="2"/>
      <c r="C86" s="11"/>
      <c r="D86" s="28" t="s">
        <v>93</v>
      </c>
      <c r="E86" s="29">
        <v>0</v>
      </c>
      <c r="F86" s="30">
        <v>514</v>
      </c>
      <c r="G86" s="16"/>
    </row>
    <row r="87" spans="1:139" s="18" customFormat="1" ht="13.5" customHeight="1">
      <c r="A87" s="66"/>
      <c r="B87" s="50"/>
      <c r="C87" s="51"/>
      <c r="D87" s="52"/>
      <c r="E87" s="54">
        <v>97</v>
      </c>
      <c r="F87" s="55">
        <f>SUM(F81:F86)</f>
        <v>37879</v>
      </c>
      <c r="G87" s="4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1:7" s="1" customFormat="1" ht="13.5" customHeight="1">
      <c r="A88" s="65"/>
      <c r="B88" s="4"/>
      <c r="C88" s="6"/>
      <c r="D88" s="28"/>
      <c r="E88" s="29"/>
      <c r="F88" s="30"/>
      <c r="G88" s="16"/>
    </row>
    <row r="89" spans="1:7" s="1" customFormat="1" ht="13.5" customHeight="1">
      <c r="A89" s="65" t="s">
        <v>119</v>
      </c>
      <c r="B89" s="7" t="s">
        <v>17</v>
      </c>
      <c r="C89" s="5" t="s">
        <v>22</v>
      </c>
      <c r="D89" s="28" t="s">
        <v>88</v>
      </c>
      <c r="E89" s="29">
        <v>97</v>
      </c>
      <c r="F89" s="30">
        <v>9635</v>
      </c>
      <c r="G89" s="16"/>
    </row>
    <row r="90" spans="1:7" s="1" customFormat="1" ht="13.5" customHeight="1">
      <c r="A90" s="65"/>
      <c r="B90" s="7"/>
      <c r="C90" s="6" t="s">
        <v>16</v>
      </c>
      <c r="D90" s="28" t="s">
        <v>89</v>
      </c>
      <c r="E90" s="29">
        <v>0</v>
      </c>
      <c r="F90" s="30">
        <v>3226</v>
      </c>
      <c r="G90" s="16"/>
    </row>
    <row r="91" spans="1:7" s="1" customFormat="1" ht="13.5" customHeight="1">
      <c r="A91" s="65"/>
      <c r="B91" s="7"/>
      <c r="C91" s="6" t="s">
        <v>142</v>
      </c>
      <c r="D91" s="28" t="s">
        <v>91</v>
      </c>
      <c r="E91" s="29">
        <v>0</v>
      </c>
      <c r="F91" s="30">
        <v>2029</v>
      </c>
      <c r="G91" s="16"/>
    </row>
    <row r="92" spans="1:7" s="1" customFormat="1" ht="13.5" customHeight="1">
      <c r="A92" s="65"/>
      <c r="B92" s="7"/>
      <c r="C92" s="5" t="s">
        <v>14</v>
      </c>
      <c r="D92" s="28" t="s">
        <v>90</v>
      </c>
      <c r="E92" s="29">
        <v>0</v>
      </c>
      <c r="F92" s="30">
        <v>112</v>
      </c>
      <c r="G92" s="16"/>
    </row>
    <row r="93" spans="1:7" s="1" customFormat="1" ht="13.5" customHeight="1">
      <c r="A93" s="65"/>
      <c r="B93" s="7"/>
      <c r="C93" s="5" t="s">
        <v>23</v>
      </c>
      <c r="D93" s="28" t="s">
        <v>92</v>
      </c>
      <c r="E93" s="29">
        <v>0</v>
      </c>
      <c r="F93" s="30">
        <v>22363</v>
      </c>
      <c r="G93" s="16"/>
    </row>
    <row r="94" spans="1:7" s="1" customFormat="1" ht="13.5" customHeight="1">
      <c r="A94" s="65"/>
      <c r="B94" s="7"/>
      <c r="C94" s="5" t="s">
        <v>30</v>
      </c>
      <c r="D94" s="28" t="s">
        <v>93</v>
      </c>
      <c r="E94" s="29">
        <v>0</v>
      </c>
      <c r="F94" s="30">
        <v>514</v>
      </c>
      <c r="G94" s="16"/>
    </row>
    <row r="95" spans="1:7" s="1" customFormat="1" ht="13.5" customHeight="1">
      <c r="A95" s="65"/>
      <c r="B95" s="7"/>
      <c r="C95" s="5" t="s">
        <v>143</v>
      </c>
      <c r="D95" s="28" t="s">
        <v>144</v>
      </c>
      <c r="E95" s="29">
        <v>15000</v>
      </c>
      <c r="F95" s="30">
        <v>15000</v>
      </c>
      <c r="G95" s="16"/>
    </row>
    <row r="96" spans="1:7" s="1" customFormat="1" ht="13.5" customHeight="1">
      <c r="A96" s="65"/>
      <c r="B96" s="7"/>
      <c r="C96" s="5" t="s">
        <v>31</v>
      </c>
      <c r="D96" s="28" t="s">
        <v>97</v>
      </c>
      <c r="E96" s="29">
        <v>47905</v>
      </c>
      <c r="F96" s="30">
        <f>SUM(E96:E96)</f>
        <v>47905</v>
      </c>
      <c r="G96" s="16"/>
    </row>
    <row r="97" spans="1:7" s="1" customFormat="1" ht="13.5" customHeight="1">
      <c r="A97" s="65"/>
      <c r="B97" s="7"/>
      <c r="C97" s="11" t="s">
        <v>137</v>
      </c>
      <c r="D97" s="28" t="s">
        <v>100</v>
      </c>
      <c r="E97" s="29">
        <v>40000</v>
      </c>
      <c r="F97" s="30">
        <f>SUM(E97:E97)</f>
        <v>40000</v>
      </c>
      <c r="G97" s="16"/>
    </row>
    <row r="98" spans="1:139" s="18" customFormat="1" ht="13.5" customHeight="1">
      <c r="A98" s="66"/>
      <c r="B98" s="50"/>
      <c r="C98" s="51"/>
      <c r="D98" s="52"/>
      <c r="E98" s="54">
        <f>SUM(E89:E97)</f>
        <v>103002</v>
      </c>
      <c r="F98" s="55">
        <f>SUM(F89:F97)</f>
        <v>140784</v>
      </c>
      <c r="G98" s="4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1:7" s="1" customFormat="1" ht="13.5" customHeight="1">
      <c r="A99" s="65"/>
      <c r="B99" s="4"/>
      <c r="C99" s="6"/>
      <c r="D99" s="28"/>
      <c r="E99" s="29"/>
      <c r="F99" s="30"/>
      <c r="G99" s="16"/>
    </row>
    <row r="100" spans="1:7" s="1" customFormat="1" ht="13.5" customHeight="1">
      <c r="A100" s="65" t="s">
        <v>19</v>
      </c>
      <c r="B100" s="4" t="s">
        <v>17</v>
      </c>
      <c r="C100" s="6" t="s">
        <v>11</v>
      </c>
      <c r="D100" s="28" t="s">
        <v>88</v>
      </c>
      <c r="E100" s="29">
        <v>1637</v>
      </c>
      <c r="F100" s="30">
        <v>11175</v>
      </c>
      <c r="G100" s="16"/>
    </row>
    <row r="101" spans="1:7" s="1" customFormat="1" ht="13.5" customHeight="1">
      <c r="A101" s="65"/>
      <c r="B101" s="4"/>
      <c r="C101" s="6" t="s">
        <v>20</v>
      </c>
      <c r="D101" s="28" t="s">
        <v>89</v>
      </c>
      <c r="E101" s="29">
        <v>58</v>
      </c>
      <c r="F101" s="30">
        <v>3284</v>
      </c>
      <c r="G101" s="16"/>
    </row>
    <row r="102" spans="1:7" s="1" customFormat="1" ht="13.5" customHeight="1">
      <c r="A102" s="65"/>
      <c r="B102" s="4"/>
      <c r="C102" s="6" t="s">
        <v>21</v>
      </c>
      <c r="D102" s="28" t="s">
        <v>91</v>
      </c>
      <c r="E102" s="29">
        <v>32</v>
      </c>
      <c r="F102" s="30">
        <v>2061</v>
      </c>
      <c r="G102" s="16"/>
    </row>
    <row r="103" spans="1:7" s="1" customFormat="1" ht="13.5" customHeight="1">
      <c r="A103" s="65"/>
      <c r="B103" s="4"/>
      <c r="C103" s="11" t="s">
        <v>137</v>
      </c>
      <c r="D103" s="28" t="s">
        <v>90</v>
      </c>
      <c r="E103" s="29">
        <v>1</v>
      </c>
      <c r="F103" s="30">
        <v>113</v>
      </c>
      <c r="G103" s="16"/>
    </row>
    <row r="104" spans="1:7" s="1" customFormat="1" ht="13.5" customHeight="1">
      <c r="A104" s="65"/>
      <c r="B104" s="4"/>
      <c r="C104" s="11"/>
      <c r="D104" s="28" t="s">
        <v>92</v>
      </c>
      <c r="E104" s="29">
        <v>12</v>
      </c>
      <c r="F104" s="30">
        <v>22375</v>
      </c>
      <c r="G104" s="16"/>
    </row>
    <row r="105" spans="1:7" s="1" customFormat="1" ht="13.5" customHeight="1">
      <c r="A105" s="65"/>
      <c r="B105" s="4"/>
      <c r="C105" s="11"/>
      <c r="D105" s="28" t="s">
        <v>93</v>
      </c>
      <c r="E105" s="29">
        <v>0</v>
      </c>
      <c r="F105" s="30">
        <v>514</v>
      </c>
      <c r="G105" s="16"/>
    </row>
    <row r="106" spans="1:139" s="18" customFormat="1" ht="13.5" customHeight="1">
      <c r="A106" s="66"/>
      <c r="B106" s="50"/>
      <c r="C106" s="51"/>
      <c r="D106" s="52"/>
      <c r="E106" s="54">
        <f>SUM(E100:E105)</f>
        <v>1740</v>
      </c>
      <c r="F106" s="55">
        <f>SUM(F100:F105)</f>
        <v>39522</v>
      </c>
      <c r="G106" s="4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</row>
    <row r="107" spans="1:7" s="1" customFormat="1" ht="13.5" customHeight="1">
      <c r="A107" s="65"/>
      <c r="B107" s="2"/>
      <c r="C107" s="11"/>
      <c r="D107" s="28"/>
      <c r="E107" s="29"/>
      <c r="F107" s="30"/>
      <c r="G107" s="16"/>
    </row>
    <row r="108" spans="1:7" s="1" customFormat="1" ht="13.5" customHeight="1">
      <c r="A108" s="65" t="s">
        <v>109</v>
      </c>
      <c r="B108" s="2" t="s">
        <v>82</v>
      </c>
      <c r="C108" s="11" t="s">
        <v>22</v>
      </c>
      <c r="D108" s="28" t="s">
        <v>88</v>
      </c>
      <c r="E108" s="29">
        <v>0</v>
      </c>
      <c r="F108" s="30">
        <v>9538</v>
      </c>
      <c r="G108" s="16"/>
    </row>
    <row r="109" spans="1:7" s="1" customFormat="1" ht="13.5" customHeight="1">
      <c r="A109" s="65"/>
      <c r="B109" s="2"/>
      <c r="C109" s="11" t="s">
        <v>110</v>
      </c>
      <c r="D109" s="28" t="s">
        <v>89</v>
      </c>
      <c r="E109" s="29">
        <v>0</v>
      </c>
      <c r="F109" s="30">
        <v>3226</v>
      </c>
      <c r="G109" s="16"/>
    </row>
    <row r="110" spans="1:7" s="1" customFormat="1" ht="13.5" customHeight="1">
      <c r="A110" s="65"/>
      <c r="B110" s="2"/>
      <c r="C110" s="11" t="s">
        <v>137</v>
      </c>
      <c r="D110" s="28" t="s">
        <v>91</v>
      </c>
      <c r="E110" s="29">
        <v>0</v>
      </c>
      <c r="F110" s="30">
        <v>2029</v>
      </c>
      <c r="G110" s="16"/>
    </row>
    <row r="111" spans="1:7" s="1" customFormat="1" ht="13.5" customHeight="1">
      <c r="A111" s="65"/>
      <c r="B111" s="2"/>
      <c r="C111" s="11"/>
      <c r="D111" s="28" t="s">
        <v>90</v>
      </c>
      <c r="E111" s="29">
        <v>0</v>
      </c>
      <c r="F111" s="30">
        <v>112</v>
      </c>
      <c r="G111" s="16"/>
    </row>
    <row r="112" spans="1:7" s="1" customFormat="1" ht="13.5" customHeight="1">
      <c r="A112" s="65"/>
      <c r="B112" s="2"/>
      <c r="C112" s="11"/>
      <c r="D112" s="28" t="s">
        <v>92</v>
      </c>
      <c r="E112" s="29">
        <v>0</v>
      </c>
      <c r="F112" s="30">
        <v>22363</v>
      </c>
      <c r="G112" s="16"/>
    </row>
    <row r="113" spans="1:7" s="1" customFormat="1" ht="13.5" customHeight="1">
      <c r="A113" s="65"/>
      <c r="B113" s="2"/>
      <c r="C113" s="11"/>
      <c r="D113" s="28" t="s">
        <v>93</v>
      </c>
      <c r="E113" s="29">
        <v>0</v>
      </c>
      <c r="F113" s="30">
        <v>514</v>
      </c>
      <c r="G113" s="16"/>
    </row>
    <row r="114" spans="1:139" s="18" customFormat="1" ht="13.5" customHeight="1">
      <c r="A114" s="66"/>
      <c r="B114" s="50"/>
      <c r="C114" s="51"/>
      <c r="D114" s="52"/>
      <c r="E114" s="53">
        <v>0</v>
      </c>
      <c r="F114" s="55">
        <f>SUM(F108:F113)</f>
        <v>37782</v>
      </c>
      <c r="G114" s="4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</row>
    <row r="115" spans="1:7" s="1" customFormat="1" ht="13.5" customHeight="1">
      <c r="A115" s="65"/>
      <c r="B115" s="7"/>
      <c r="C115" s="5"/>
      <c r="D115" s="28"/>
      <c r="E115" s="29"/>
      <c r="F115" s="30"/>
      <c r="G115" s="16"/>
    </row>
    <row r="116" spans="1:7" s="1" customFormat="1" ht="13.5" customHeight="1">
      <c r="A116" s="65" t="s">
        <v>24</v>
      </c>
      <c r="B116" s="9" t="s">
        <v>82</v>
      </c>
      <c r="C116" s="11" t="s">
        <v>8</v>
      </c>
      <c r="D116" s="28" t="s">
        <v>88</v>
      </c>
      <c r="E116" s="29">
        <v>349</v>
      </c>
      <c r="F116" s="30">
        <v>9887</v>
      </c>
      <c r="G116" s="16"/>
    </row>
    <row r="117" spans="1:7" s="1" customFormat="1" ht="13.5" customHeight="1">
      <c r="A117" s="65"/>
      <c r="B117" s="4"/>
      <c r="C117" s="11" t="s">
        <v>9</v>
      </c>
      <c r="D117" s="28" t="s">
        <v>89</v>
      </c>
      <c r="E117" s="29">
        <v>353</v>
      </c>
      <c r="F117" s="30">
        <v>3579</v>
      </c>
      <c r="G117" s="16"/>
    </row>
    <row r="118" spans="1:7" s="1" customFormat="1" ht="13.5" customHeight="1">
      <c r="A118" s="65"/>
      <c r="B118" s="4"/>
      <c r="C118" s="11" t="s">
        <v>137</v>
      </c>
      <c r="D118" s="28" t="s">
        <v>91</v>
      </c>
      <c r="E118" s="29">
        <v>185</v>
      </c>
      <c r="F118" s="30">
        <v>2214</v>
      </c>
      <c r="G118" s="16"/>
    </row>
    <row r="119" spans="1:7" s="1" customFormat="1" ht="13.5" customHeight="1">
      <c r="A119" s="65"/>
      <c r="B119" s="4"/>
      <c r="C119" s="11"/>
      <c r="D119" s="28" t="s">
        <v>90</v>
      </c>
      <c r="E119" s="29">
        <v>23</v>
      </c>
      <c r="F119" s="30">
        <v>135</v>
      </c>
      <c r="G119" s="16"/>
    </row>
    <row r="120" spans="1:7" s="1" customFormat="1" ht="13.5" customHeight="1">
      <c r="A120" s="65"/>
      <c r="B120" s="4"/>
      <c r="C120" s="11"/>
      <c r="D120" s="28" t="s">
        <v>92</v>
      </c>
      <c r="E120" s="29">
        <v>174</v>
      </c>
      <c r="F120" s="30">
        <v>22537</v>
      </c>
      <c r="G120" s="16"/>
    </row>
    <row r="121" spans="1:7" s="1" customFormat="1" ht="13.5" customHeight="1">
      <c r="A121" s="65"/>
      <c r="B121" s="4"/>
      <c r="C121" s="11"/>
      <c r="D121" s="28" t="s">
        <v>93</v>
      </c>
      <c r="E121" s="29">
        <v>1</v>
      </c>
      <c r="F121" s="30">
        <v>515</v>
      </c>
      <c r="G121" s="16"/>
    </row>
    <row r="122" spans="1:139" s="18" customFormat="1" ht="13.5" customHeight="1">
      <c r="A122" s="66"/>
      <c r="B122" s="50"/>
      <c r="C122" s="51"/>
      <c r="D122" s="52"/>
      <c r="E122" s="54">
        <f>SUM(E116:E121)</f>
        <v>1085</v>
      </c>
      <c r="F122" s="55">
        <f>SUM(F116:F121)</f>
        <v>38867</v>
      </c>
      <c r="G122" s="4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</row>
    <row r="123" spans="1:7" s="1" customFormat="1" ht="13.5" customHeight="1">
      <c r="A123" s="65"/>
      <c r="B123" s="2"/>
      <c r="C123" s="11"/>
      <c r="D123" s="28"/>
      <c r="E123" s="32"/>
      <c r="F123" s="59"/>
      <c r="G123" s="40"/>
    </row>
    <row r="124" spans="1:7" s="1" customFormat="1" ht="13.5" customHeight="1">
      <c r="A124" s="65" t="s">
        <v>145</v>
      </c>
      <c r="B124" s="9" t="s">
        <v>82</v>
      </c>
      <c r="C124" s="6" t="s">
        <v>136</v>
      </c>
      <c r="D124" s="28" t="s">
        <v>88</v>
      </c>
      <c r="E124" s="29">
        <v>1210</v>
      </c>
      <c r="F124" s="33">
        <v>10748</v>
      </c>
      <c r="G124" s="22"/>
    </row>
    <row r="125" spans="1:7" s="1" customFormat="1" ht="13.5" customHeight="1">
      <c r="A125" s="65"/>
      <c r="B125" s="9"/>
      <c r="C125" s="24" t="s">
        <v>146</v>
      </c>
      <c r="D125" s="28" t="s">
        <v>89</v>
      </c>
      <c r="E125" s="29">
        <v>370</v>
      </c>
      <c r="F125" s="33">
        <v>3596</v>
      </c>
      <c r="G125" s="22"/>
    </row>
    <row r="126" spans="1:7" s="1" customFormat="1" ht="13.5" customHeight="1">
      <c r="A126" s="65"/>
      <c r="B126" s="9"/>
      <c r="C126" s="11" t="s">
        <v>137</v>
      </c>
      <c r="D126" s="28" t="s">
        <v>91</v>
      </c>
      <c r="E126" s="32">
        <v>0</v>
      </c>
      <c r="F126" s="33">
        <v>2029</v>
      </c>
      <c r="G126" s="22"/>
    </row>
    <row r="127" spans="1:7" s="1" customFormat="1" ht="13.5" customHeight="1">
      <c r="A127" s="65"/>
      <c r="B127" s="4"/>
      <c r="C127" s="35"/>
      <c r="D127" s="28" t="s">
        <v>90</v>
      </c>
      <c r="E127" s="29">
        <v>43</v>
      </c>
      <c r="F127" s="33">
        <v>155</v>
      </c>
      <c r="G127" s="22"/>
    </row>
    <row r="128" spans="1:7" s="1" customFormat="1" ht="13.5" customHeight="1">
      <c r="A128" s="65"/>
      <c r="B128" s="4"/>
      <c r="C128" s="24"/>
      <c r="D128" s="28" t="s">
        <v>92</v>
      </c>
      <c r="E128" s="29">
        <v>18</v>
      </c>
      <c r="F128" s="33">
        <v>22381</v>
      </c>
      <c r="G128" s="22"/>
    </row>
    <row r="129" spans="1:7" s="1" customFormat="1" ht="13.5" customHeight="1">
      <c r="A129" s="65"/>
      <c r="B129" s="4"/>
      <c r="C129" s="11"/>
      <c r="D129" s="28" t="s">
        <v>93</v>
      </c>
      <c r="E129" s="29">
        <v>1</v>
      </c>
      <c r="F129" s="33">
        <v>515</v>
      </c>
      <c r="G129" s="22"/>
    </row>
    <row r="130" spans="1:139" s="18" customFormat="1" ht="13.5" customHeight="1">
      <c r="A130" s="66"/>
      <c r="B130" s="50"/>
      <c r="C130" s="51"/>
      <c r="D130" s="52"/>
      <c r="E130" s="54">
        <f>SUM(E124:E129)</f>
        <v>1642</v>
      </c>
      <c r="F130" s="55">
        <f>SUM(F124:F129)</f>
        <v>39424</v>
      </c>
      <c r="G130" s="4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</row>
    <row r="131" spans="1:7" s="1" customFormat="1" ht="13.5" customHeight="1">
      <c r="A131" s="65"/>
      <c r="B131" s="4"/>
      <c r="C131" s="11"/>
      <c r="D131" s="28"/>
      <c r="E131" s="29"/>
      <c r="F131" s="30"/>
      <c r="G131" s="16"/>
    </row>
    <row r="132" spans="1:7" s="1" customFormat="1" ht="13.5" customHeight="1">
      <c r="A132" s="65" t="s">
        <v>25</v>
      </c>
      <c r="B132" s="9" t="s">
        <v>82</v>
      </c>
      <c r="C132" s="6" t="s">
        <v>7</v>
      </c>
      <c r="D132" s="28" t="s">
        <v>88</v>
      </c>
      <c r="E132" s="29">
        <v>1518</v>
      </c>
      <c r="F132" s="33">
        <v>10692</v>
      </c>
      <c r="G132" s="22"/>
    </row>
    <row r="133" spans="1:7" s="1" customFormat="1" ht="13.5" customHeight="1">
      <c r="A133" s="65"/>
      <c r="B133" s="9"/>
      <c r="C133" s="24" t="s">
        <v>15</v>
      </c>
      <c r="D133" s="28" t="s">
        <v>89</v>
      </c>
      <c r="E133" s="29">
        <v>41</v>
      </c>
      <c r="F133" s="33">
        <v>3267</v>
      </c>
      <c r="G133" s="22"/>
    </row>
    <row r="134" spans="1:7" s="1" customFormat="1" ht="13.5" customHeight="1">
      <c r="A134" s="65"/>
      <c r="B134" s="9"/>
      <c r="C134" s="24" t="s">
        <v>14</v>
      </c>
      <c r="D134" s="28" t="s">
        <v>91</v>
      </c>
      <c r="E134" s="32">
        <v>0</v>
      </c>
      <c r="F134" s="33">
        <v>2029</v>
      </c>
      <c r="G134" s="22"/>
    </row>
    <row r="135" spans="1:7" s="1" customFormat="1" ht="13.5" customHeight="1">
      <c r="A135" s="65"/>
      <c r="B135" s="4"/>
      <c r="C135" s="11" t="s">
        <v>137</v>
      </c>
      <c r="D135" s="28" t="s">
        <v>90</v>
      </c>
      <c r="E135" s="29">
        <v>0</v>
      </c>
      <c r="F135" s="33">
        <v>112</v>
      </c>
      <c r="G135" s="22"/>
    </row>
    <row r="136" spans="1:7" s="1" customFormat="1" ht="13.5" customHeight="1">
      <c r="A136" s="65"/>
      <c r="B136" s="4"/>
      <c r="C136" s="24"/>
      <c r="D136" s="28" t="s">
        <v>92</v>
      </c>
      <c r="E136" s="29">
        <v>12</v>
      </c>
      <c r="F136" s="33">
        <v>22375</v>
      </c>
      <c r="G136" s="22"/>
    </row>
    <row r="137" spans="1:7" s="1" customFormat="1" ht="13.5" customHeight="1">
      <c r="A137" s="65"/>
      <c r="B137" s="4"/>
      <c r="C137" s="11"/>
      <c r="D137" s="28" t="s">
        <v>93</v>
      </c>
      <c r="E137" s="29">
        <v>0</v>
      </c>
      <c r="F137" s="33">
        <v>514</v>
      </c>
      <c r="G137" s="22"/>
    </row>
    <row r="138" spans="1:139" s="18" customFormat="1" ht="13.5" customHeight="1">
      <c r="A138" s="66"/>
      <c r="B138" s="50"/>
      <c r="C138" s="51"/>
      <c r="D138" s="52"/>
      <c r="E138" s="54">
        <f>SUM(E132:E137)</f>
        <v>1571</v>
      </c>
      <c r="F138" s="55">
        <f>SUM(F132:F137)</f>
        <v>38989</v>
      </c>
      <c r="G138" s="4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</row>
    <row r="139" spans="1:7" s="1" customFormat="1" ht="13.5" customHeight="1">
      <c r="A139" s="65"/>
      <c r="B139" s="4"/>
      <c r="C139" s="24"/>
      <c r="D139" s="28"/>
      <c r="E139" s="29"/>
      <c r="F139" s="30"/>
      <c r="G139" s="16"/>
    </row>
    <row r="140" spans="1:7" s="1" customFormat="1" ht="13.5" customHeight="1">
      <c r="A140" s="65" t="s">
        <v>26</v>
      </c>
      <c r="B140" s="9" t="s">
        <v>82</v>
      </c>
      <c r="C140" s="6" t="s">
        <v>27</v>
      </c>
      <c r="D140" s="28" t="s">
        <v>88</v>
      </c>
      <c r="E140" s="29">
        <v>1984</v>
      </c>
      <c r="F140" s="30">
        <v>11522</v>
      </c>
      <c r="G140" s="16"/>
    </row>
    <row r="141" spans="1:7" s="1" customFormat="1" ht="13.5" customHeight="1">
      <c r="A141" s="65"/>
      <c r="B141" s="2"/>
      <c r="C141" s="6" t="s">
        <v>3</v>
      </c>
      <c r="D141" s="28" t="s">
        <v>89</v>
      </c>
      <c r="E141" s="29">
        <v>331</v>
      </c>
      <c r="F141" s="30">
        <v>3557</v>
      </c>
      <c r="G141" s="16"/>
    </row>
    <row r="142" spans="1:7" s="1" customFormat="1" ht="13.5" customHeight="1">
      <c r="A142" s="65"/>
      <c r="B142" s="2"/>
      <c r="C142" s="6" t="s">
        <v>28</v>
      </c>
      <c r="D142" s="28" t="s">
        <v>91</v>
      </c>
      <c r="E142" s="29">
        <v>384</v>
      </c>
      <c r="F142" s="30">
        <v>2413</v>
      </c>
      <c r="G142" s="16"/>
    </row>
    <row r="143" spans="1:7" s="1" customFormat="1" ht="13.5" customHeight="1">
      <c r="A143" s="65"/>
      <c r="B143" s="2"/>
      <c r="C143" s="6" t="s">
        <v>8</v>
      </c>
      <c r="D143" s="28" t="s">
        <v>90</v>
      </c>
      <c r="E143" s="29">
        <v>35</v>
      </c>
      <c r="F143" s="30">
        <v>147</v>
      </c>
      <c r="G143" s="16"/>
    </row>
    <row r="144" spans="1:7" s="1" customFormat="1" ht="13.5" customHeight="1">
      <c r="A144" s="65"/>
      <c r="B144" s="2"/>
      <c r="C144" s="11" t="s">
        <v>137</v>
      </c>
      <c r="D144" s="28" t="s">
        <v>92</v>
      </c>
      <c r="E144" s="29">
        <v>293</v>
      </c>
      <c r="F144" s="30">
        <v>22656</v>
      </c>
      <c r="G144" s="16"/>
    </row>
    <row r="145" spans="1:7" s="1" customFormat="1" ht="13.5" customHeight="1">
      <c r="A145" s="65"/>
      <c r="B145" s="2"/>
      <c r="C145" s="11"/>
      <c r="D145" s="28" t="s">
        <v>93</v>
      </c>
      <c r="E145" s="29">
        <v>0</v>
      </c>
      <c r="F145" s="30">
        <v>514</v>
      </c>
      <c r="G145" s="16"/>
    </row>
    <row r="146" spans="1:7" s="1" customFormat="1" ht="13.5" customHeight="1">
      <c r="A146" s="65"/>
      <c r="B146" s="2"/>
      <c r="C146" s="11"/>
      <c r="D146" s="28" t="s">
        <v>95</v>
      </c>
      <c r="E146" s="29">
        <v>2258</v>
      </c>
      <c r="F146" s="30">
        <v>2294</v>
      </c>
      <c r="G146" s="16"/>
    </row>
    <row r="147" spans="1:139" s="18" customFormat="1" ht="13.5" customHeight="1">
      <c r="A147" s="66"/>
      <c r="B147" s="50"/>
      <c r="C147" s="51"/>
      <c r="D147" s="52"/>
      <c r="E147" s="54">
        <f>SUM(E140:E146)</f>
        <v>5285</v>
      </c>
      <c r="F147" s="55">
        <f>SUM(F140:F146)</f>
        <v>43103</v>
      </c>
      <c r="G147" s="4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</row>
    <row r="148" spans="1:7" s="1" customFormat="1" ht="13.5" customHeight="1">
      <c r="A148" s="65"/>
      <c r="B148" s="2"/>
      <c r="C148" s="6"/>
      <c r="D148" s="28"/>
      <c r="E148" s="29"/>
      <c r="F148" s="30"/>
      <c r="G148" s="16"/>
    </row>
    <row r="149" spans="1:7" s="1" customFormat="1" ht="13.5" customHeight="1">
      <c r="A149" s="65" t="s">
        <v>111</v>
      </c>
      <c r="B149" s="9" t="s">
        <v>82</v>
      </c>
      <c r="C149" s="5" t="s">
        <v>14</v>
      </c>
      <c r="D149" s="28" t="s">
        <v>88</v>
      </c>
      <c r="E149" s="29">
        <v>1148</v>
      </c>
      <c r="F149" s="33">
        <v>10686</v>
      </c>
      <c r="G149" s="16"/>
    </row>
    <row r="150" spans="1:7" s="1" customFormat="1" ht="13.5" customHeight="1">
      <c r="A150" s="65"/>
      <c r="B150" s="9"/>
      <c r="C150" s="5" t="s">
        <v>15</v>
      </c>
      <c r="D150" s="28" t="s">
        <v>89</v>
      </c>
      <c r="E150" s="29">
        <v>218</v>
      </c>
      <c r="F150" s="33">
        <v>3444</v>
      </c>
      <c r="G150" s="16"/>
    </row>
    <row r="151" spans="1:7" s="1" customFormat="1" ht="13.5" customHeight="1">
      <c r="A151" s="65"/>
      <c r="B151" s="9"/>
      <c r="C151" s="5" t="s">
        <v>29</v>
      </c>
      <c r="D151" s="28" t="s">
        <v>91</v>
      </c>
      <c r="E151" s="29">
        <v>3697</v>
      </c>
      <c r="F151" s="33">
        <v>5726</v>
      </c>
      <c r="G151" s="16"/>
    </row>
    <row r="152" spans="1:7" s="1" customFormat="1" ht="13.5" customHeight="1">
      <c r="A152" s="65"/>
      <c r="B152" s="9"/>
      <c r="C152" s="5" t="s">
        <v>30</v>
      </c>
      <c r="D152" s="28" t="s">
        <v>90</v>
      </c>
      <c r="E152" s="29">
        <v>3</v>
      </c>
      <c r="F152" s="33">
        <v>115</v>
      </c>
      <c r="G152" s="16"/>
    </row>
    <row r="153" spans="1:7" s="1" customFormat="1" ht="13.5" customHeight="1">
      <c r="A153" s="65"/>
      <c r="B153" s="9"/>
      <c r="C153" s="5" t="s">
        <v>31</v>
      </c>
      <c r="D153" s="28" t="s">
        <v>92</v>
      </c>
      <c r="E153" s="29">
        <v>7</v>
      </c>
      <c r="F153" s="33">
        <v>22370</v>
      </c>
      <c r="G153" s="16"/>
    </row>
    <row r="154" spans="1:7" s="1" customFormat="1" ht="13.5" customHeight="1">
      <c r="A154" s="65"/>
      <c r="B154" s="9"/>
      <c r="C154" s="11" t="s">
        <v>32</v>
      </c>
      <c r="D154" s="28" t="s">
        <v>93</v>
      </c>
      <c r="E154" s="29">
        <v>1</v>
      </c>
      <c r="F154" s="33">
        <v>515</v>
      </c>
      <c r="G154" s="16"/>
    </row>
    <row r="155" spans="1:7" s="1" customFormat="1" ht="13.5" customHeight="1">
      <c r="A155" s="65"/>
      <c r="B155" s="9"/>
      <c r="C155" s="6" t="s">
        <v>33</v>
      </c>
      <c r="D155" s="28" t="s">
        <v>97</v>
      </c>
      <c r="E155" s="29">
        <v>47905</v>
      </c>
      <c r="F155" s="33">
        <v>47905</v>
      </c>
      <c r="G155" s="16"/>
    </row>
    <row r="156" spans="1:7" s="1" customFormat="1" ht="13.5" customHeight="1">
      <c r="A156" s="65"/>
      <c r="B156" s="9"/>
      <c r="C156" s="6" t="s">
        <v>16</v>
      </c>
      <c r="D156" s="28" t="s">
        <v>100</v>
      </c>
      <c r="E156" s="29">
        <v>40000</v>
      </c>
      <c r="F156" s="33">
        <v>40000</v>
      </c>
      <c r="G156" s="16"/>
    </row>
    <row r="157" spans="1:7" s="1" customFormat="1" ht="13.5" customHeight="1">
      <c r="A157" s="65"/>
      <c r="B157" s="9"/>
      <c r="C157" s="6" t="s">
        <v>34</v>
      </c>
      <c r="D157" s="28" t="s">
        <v>99</v>
      </c>
      <c r="E157" s="29">
        <v>7000</v>
      </c>
      <c r="F157" s="30">
        <v>7000</v>
      </c>
      <c r="G157" s="16"/>
    </row>
    <row r="158" spans="1:7" s="1" customFormat="1" ht="13.5" customHeight="1">
      <c r="A158" s="65"/>
      <c r="B158" s="9"/>
      <c r="C158" s="6" t="s">
        <v>139</v>
      </c>
      <c r="D158" s="28"/>
      <c r="E158" s="29"/>
      <c r="F158" s="30"/>
      <c r="G158" s="16"/>
    </row>
    <row r="159" spans="1:7" s="1" customFormat="1" ht="13.5" customHeight="1">
      <c r="A159" s="65"/>
      <c r="B159" s="9"/>
      <c r="C159" s="11" t="s">
        <v>137</v>
      </c>
      <c r="D159" s="31"/>
      <c r="E159" s="32"/>
      <c r="F159" s="30"/>
      <c r="G159" s="16"/>
    </row>
    <row r="160" spans="1:139" s="18" customFormat="1" ht="13.5" customHeight="1">
      <c r="A160" s="66"/>
      <c r="B160" s="50"/>
      <c r="C160" s="51"/>
      <c r="D160" s="52"/>
      <c r="E160" s="54">
        <f>SUM(E149:E159)</f>
        <v>99979</v>
      </c>
      <c r="F160" s="55">
        <f>SUM(F149:F159)</f>
        <v>137761</v>
      </c>
      <c r="G160" s="4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</row>
    <row r="161" spans="1:7" s="1" customFormat="1" ht="13.5" customHeight="1">
      <c r="A161" s="65"/>
      <c r="B161" s="9"/>
      <c r="C161" s="6"/>
      <c r="D161" s="28"/>
      <c r="E161" s="29"/>
      <c r="F161" s="30"/>
      <c r="G161" s="16"/>
    </row>
    <row r="162" spans="1:7" s="1" customFormat="1" ht="13.5" customHeight="1">
      <c r="A162" s="65" t="s">
        <v>47</v>
      </c>
      <c r="B162" s="9" t="s">
        <v>40</v>
      </c>
      <c r="C162" s="6" t="s">
        <v>48</v>
      </c>
      <c r="D162" s="28" t="s">
        <v>88</v>
      </c>
      <c r="E162" s="29">
        <v>1301</v>
      </c>
      <c r="F162" s="30">
        <v>10839</v>
      </c>
      <c r="G162" s="21"/>
    </row>
    <row r="163" spans="1:7" s="1" customFormat="1" ht="13.5" customHeight="1">
      <c r="A163" s="65"/>
      <c r="B163" s="9"/>
      <c r="C163" s="6" t="s">
        <v>49</v>
      </c>
      <c r="D163" s="28" t="s">
        <v>89</v>
      </c>
      <c r="E163" s="29">
        <v>39</v>
      </c>
      <c r="F163" s="30">
        <v>3265</v>
      </c>
      <c r="G163" s="16"/>
    </row>
    <row r="164" spans="1:7" s="1" customFormat="1" ht="13.5" customHeight="1">
      <c r="A164" s="65"/>
      <c r="B164" s="9"/>
      <c r="C164" s="6" t="s">
        <v>50</v>
      </c>
      <c r="D164" s="28" t="s">
        <v>91</v>
      </c>
      <c r="E164" s="29">
        <v>853</v>
      </c>
      <c r="F164" s="30">
        <v>2882</v>
      </c>
      <c r="G164" s="16"/>
    </row>
    <row r="165" spans="1:7" s="1" customFormat="1" ht="13.5" customHeight="1">
      <c r="A165" s="65"/>
      <c r="B165" s="9"/>
      <c r="C165" s="6" t="s">
        <v>51</v>
      </c>
      <c r="D165" s="28" t="s">
        <v>90</v>
      </c>
      <c r="E165" s="29">
        <v>8</v>
      </c>
      <c r="F165" s="30">
        <v>120</v>
      </c>
      <c r="G165" s="16"/>
    </row>
    <row r="166" spans="1:7" s="1" customFormat="1" ht="13.5" customHeight="1">
      <c r="A166" s="65"/>
      <c r="B166" s="9"/>
      <c r="C166" s="6" t="s">
        <v>15</v>
      </c>
      <c r="D166" s="28" t="s">
        <v>92</v>
      </c>
      <c r="E166" s="29">
        <v>13</v>
      </c>
      <c r="F166" s="30">
        <v>22376</v>
      </c>
      <c r="G166" s="16"/>
    </row>
    <row r="167" spans="1:7" s="1" customFormat="1" ht="13.5" customHeight="1">
      <c r="A167" s="65"/>
      <c r="B167" s="9"/>
      <c r="C167" s="6" t="s">
        <v>14</v>
      </c>
      <c r="D167" s="28" t="s">
        <v>93</v>
      </c>
      <c r="E167" s="29">
        <v>1</v>
      </c>
      <c r="F167" s="30">
        <v>515</v>
      </c>
      <c r="G167" s="16"/>
    </row>
    <row r="168" spans="1:7" s="1" customFormat="1" ht="13.5" customHeight="1">
      <c r="A168" s="65"/>
      <c r="B168" s="9"/>
      <c r="C168" s="6" t="s">
        <v>6</v>
      </c>
      <c r="D168" s="6"/>
      <c r="E168" s="6"/>
      <c r="F168" s="34"/>
      <c r="G168" s="16"/>
    </row>
    <row r="169" spans="1:7" s="1" customFormat="1" ht="13.5" customHeight="1">
      <c r="A169" s="65"/>
      <c r="B169" s="9"/>
      <c r="C169" s="11" t="s">
        <v>137</v>
      </c>
      <c r="D169" s="28"/>
      <c r="E169" s="29"/>
      <c r="F169" s="30"/>
      <c r="G169" s="16"/>
    </row>
    <row r="170" spans="1:139" s="18" customFormat="1" ht="13.5" customHeight="1">
      <c r="A170" s="66"/>
      <c r="B170" s="57"/>
      <c r="C170" s="58"/>
      <c r="D170" s="52"/>
      <c r="E170" s="54">
        <f>SUM(E162:E167)</f>
        <v>2215</v>
      </c>
      <c r="F170" s="55">
        <f>SUM(F162:F167)</f>
        <v>39997</v>
      </c>
      <c r="G170" s="4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</row>
    <row r="171" spans="1:7" s="1" customFormat="1" ht="13.5" customHeight="1">
      <c r="A171" s="65"/>
      <c r="B171" s="10"/>
      <c r="C171" s="11"/>
      <c r="D171" s="28"/>
      <c r="E171" s="29"/>
      <c r="F171" s="30"/>
      <c r="G171" s="16"/>
    </row>
    <row r="172" spans="1:7" s="1" customFormat="1" ht="13.5" customHeight="1">
      <c r="A172" s="65" t="s">
        <v>120</v>
      </c>
      <c r="B172" s="10" t="s">
        <v>40</v>
      </c>
      <c r="C172" s="11" t="s">
        <v>41</v>
      </c>
      <c r="D172" s="28" t="s">
        <v>88</v>
      </c>
      <c r="E172" s="29">
        <v>1279</v>
      </c>
      <c r="F172" s="30">
        <v>10817</v>
      </c>
      <c r="G172" s="21"/>
    </row>
    <row r="173" spans="1:7" s="1" customFormat="1" ht="13.5" customHeight="1">
      <c r="A173" s="65"/>
      <c r="B173" s="2"/>
      <c r="C173" s="24" t="s">
        <v>15</v>
      </c>
      <c r="D173" s="28" t="s">
        <v>89</v>
      </c>
      <c r="E173" s="29">
        <v>143</v>
      </c>
      <c r="F173" s="30">
        <v>3369</v>
      </c>
      <c r="G173" s="16"/>
    </row>
    <row r="174" spans="1:7" s="1" customFormat="1" ht="13.5" customHeight="1">
      <c r="A174" s="70"/>
      <c r="B174" s="9"/>
      <c r="C174" s="11" t="s">
        <v>42</v>
      </c>
      <c r="D174" s="28" t="s">
        <v>91</v>
      </c>
      <c r="E174" s="29">
        <v>2128</v>
      </c>
      <c r="F174" s="30">
        <v>4157</v>
      </c>
      <c r="G174" s="16"/>
    </row>
    <row r="175" spans="1:7" s="1" customFormat="1" ht="13.5" customHeight="1">
      <c r="A175" s="65"/>
      <c r="B175" s="9"/>
      <c r="C175" s="11" t="s">
        <v>43</v>
      </c>
      <c r="D175" s="28" t="s">
        <v>90</v>
      </c>
      <c r="E175" s="29">
        <v>8</v>
      </c>
      <c r="F175" s="30">
        <v>120</v>
      </c>
      <c r="G175" s="16"/>
    </row>
    <row r="176" spans="1:7" s="1" customFormat="1" ht="13.5" customHeight="1">
      <c r="A176" s="65"/>
      <c r="B176" s="9"/>
      <c r="C176" s="11" t="s">
        <v>44</v>
      </c>
      <c r="D176" s="28" t="s">
        <v>92</v>
      </c>
      <c r="E176" s="29">
        <v>12</v>
      </c>
      <c r="F176" s="30">
        <v>22375</v>
      </c>
      <c r="G176" s="16"/>
    </row>
    <row r="177" spans="1:7" s="1" customFormat="1" ht="13.5" customHeight="1">
      <c r="A177" s="65"/>
      <c r="B177" s="9"/>
      <c r="C177" s="11" t="s">
        <v>137</v>
      </c>
      <c r="D177" s="28" t="s">
        <v>93</v>
      </c>
      <c r="E177" s="29">
        <v>1</v>
      </c>
      <c r="F177" s="30">
        <v>515</v>
      </c>
      <c r="G177" s="16"/>
    </row>
    <row r="178" spans="1:139" s="18" customFormat="1" ht="13.5" customHeight="1">
      <c r="A178" s="66"/>
      <c r="B178" s="57"/>
      <c r="C178" s="58"/>
      <c r="D178" s="52"/>
      <c r="E178" s="54">
        <f>SUM(E172:E177)</f>
        <v>3571</v>
      </c>
      <c r="F178" s="55">
        <f>SUM(F172:F177)</f>
        <v>41353</v>
      </c>
      <c r="G178" s="16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</row>
    <row r="179" spans="1:7" s="1" customFormat="1" ht="13.5" customHeight="1">
      <c r="A179" s="65"/>
      <c r="B179" s="9"/>
      <c r="C179" s="11"/>
      <c r="D179" s="28"/>
      <c r="E179" s="29"/>
      <c r="F179" s="30"/>
      <c r="G179" s="16"/>
    </row>
    <row r="180" spans="1:7" s="1" customFormat="1" ht="13.5" customHeight="1">
      <c r="A180" s="69" t="s">
        <v>45</v>
      </c>
      <c r="B180" s="9" t="s">
        <v>40</v>
      </c>
      <c r="C180" s="6" t="s">
        <v>46</v>
      </c>
      <c r="D180" s="28" t="s">
        <v>88</v>
      </c>
      <c r="E180" s="29">
        <v>799</v>
      </c>
      <c r="F180" s="33">
        <v>10337</v>
      </c>
      <c r="G180" s="22"/>
    </row>
    <row r="181" spans="1:7" s="1" customFormat="1" ht="13.5" customHeight="1">
      <c r="A181" s="65"/>
      <c r="B181" s="9"/>
      <c r="C181" s="6" t="s">
        <v>11</v>
      </c>
      <c r="D181" s="28" t="s">
        <v>89</v>
      </c>
      <c r="E181" s="29">
        <v>198</v>
      </c>
      <c r="F181" s="33">
        <v>3424</v>
      </c>
      <c r="G181" s="16"/>
    </row>
    <row r="182" spans="1:7" s="1" customFormat="1" ht="13.5" customHeight="1">
      <c r="A182" s="65"/>
      <c r="B182" s="9"/>
      <c r="C182" s="6" t="s">
        <v>63</v>
      </c>
      <c r="D182" s="28" t="s">
        <v>91</v>
      </c>
      <c r="E182" s="29">
        <v>45</v>
      </c>
      <c r="F182" s="33">
        <v>2074</v>
      </c>
      <c r="G182" s="16"/>
    </row>
    <row r="183" spans="1:7" s="1" customFormat="1" ht="13.5" customHeight="1">
      <c r="A183" s="65"/>
      <c r="B183" s="9"/>
      <c r="C183" s="11" t="s">
        <v>137</v>
      </c>
      <c r="D183" s="28" t="s">
        <v>90</v>
      </c>
      <c r="E183" s="29">
        <v>1</v>
      </c>
      <c r="F183" s="33">
        <v>113</v>
      </c>
      <c r="G183" s="16"/>
    </row>
    <row r="184" spans="1:7" s="1" customFormat="1" ht="13.5" customHeight="1">
      <c r="A184" s="65"/>
      <c r="B184" s="9"/>
      <c r="C184" s="11"/>
      <c r="D184" s="28" t="s">
        <v>92</v>
      </c>
      <c r="E184" s="29">
        <v>15</v>
      </c>
      <c r="F184" s="33">
        <v>22378</v>
      </c>
      <c r="G184" s="16"/>
    </row>
    <row r="185" spans="1:7" s="1" customFormat="1" ht="13.5" customHeight="1">
      <c r="A185" s="65"/>
      <c r="B185" s="9"/>
      <c r="C185" s="11"/>
      <c r="D185" s="28" t="s">
        <v>93</v>
      </c>
      <c r="E185" s="29">
        <v>1</v>
      </c>
      <c r="F185" s="33">
        <v>515</v>
      </c>
      <c r="G185" s="16"/>
    </row>
    <row r="186" spans="1:139" s="18" customFormat="1" ht="13.5" customHeight="1">
      <c r="A186" s="66"/>
      <c r="B186" s="57"/>
      <c r="C186" s="58"/>
      <c r="D186" s="52"/>
      <c r="E186" s="54">
        <f>SUM(E180:E185)</f>
        <v>1059</v>
      </c>
      <c r="F186" s="55">
        <f>SUM(F180:F185)</f>
        <v>38841</v>
      </c>
      <c r="G186" s="4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</row>
    <row r="187" spans="1:7" s="1" customFormat="1" ht="13.5" customHeight="1">
      <c r="A187" s="65"/>
      <c r="B187" s="9"/>
      <c r="C187" s="6"/>
      <c r="D187" s="28"/>
      <c r="E187" s="29"/>
      <c r="F187" s="30"/>
      <c r="G187" s="40"/>
    </row>
    <row r="188" spans="1:7" s="1" customFormat="1" ht="13.5" customHeight="1">
      <c r="A188" s="65" t="s">
        <v>118</v>
      </c>
      <c r="B188" s="9" t="s">
        <v>40</v>
      </c>
      <c r="C188" s="6" t="s">
        <v>15</v>
      </c>
      <c r="D188" s="28" t="s">
        <v>88</v>
      </c>
      <c r="E188" s="29">
        <v>97</v>
      </c>
      <c r="F188" s="30">
        <v>9635</v>
      </c>
      <c r="G188" s="16"/>
    </row>
    <row r="189" spans="1:7" s="1" customFormat="1" ht="13.5" customHeight="1">
      <c r="A189" s="65"/>
      <c r="B189" s="9"/>
      <c r="C189" s="11" t="s">
        <v>137</v>
      </c>
      <c r="D189" s="28" t="s">
        <v>89</v>
      </c>
      <c r="E189" s="29">
        <v>0</v>
      </c>
      <c r="F189" s="30">
        <v>3226</v>
      </c>
      <c r="G189" s="16"/>
    </row>
    <row r="190" spans="1:7" s="1" customFormat="1" ht="13.5" customHeight="1">
      <c r="A190" s="65"/>
      <c r="B190" s="9"/>
      <c r="C190" s="11"/>
      <c r="D190" s="28" t="s">
        <v>91</v>
      </c>
      <c r="E190" s="29">
        <v>0</v>
      </c>
      <c r="F190" s="30">
        <v>2029</v>
      </c>
      <c r="G190" s="16"/>
    </row>
    <row r="191" spans="1:7" s="1" customFormat="1" ht="13.5" customHeight="1">
      <c r="A191" s="65"/>
      <c r="B191" s="9"/>
      <c r="C191" s="11"/>
      <c r="D191" s="28" t="s">
        <v>90</v>
      </c>
      <c r="E191" s="29">
        <v>0</v>
      </c>
      <c r="F191" s="30">
        <v>112</v>
      </c>
      <c r="G191" s="16"/>
    </row>
    <row r="192" spans="1:7" s="1" customFormat="1" ht="13.5" customHeight="1">
      <c r="A192" s="65"/>
      <c r="B192" s="9"/>
      <c r="C192" s="11"/>
      <c r="D192" s="28" t="s">
        <v>92</v>
      </c>
      <c r="E192" s="29">
        <v>0</v>
      </c>
      <c r="F192" s="30">
        <v>22363</v>
      </c>
      <c r="G192" s="16"/>
    </row>
    <row r="193" spans="1:7" s="1" customFormat="1" ht="13.5" customHeight="1">
      <c r="A193" s="65"/>
      <c r="B193" s="9"/>
      <c r="C193" s="11"/>
      <c r="D193" s="28" t="s">
        <v>93</v>
      </c>
      <c r="E193" s="29">
        <v>0</v>
      </c>
      <c r="F193" s="30">
        <v>514</v>
      </c>
      <c r="G193" s="16"/>
    </row>
    <row r="194" spans="1:139" s="18" customFormat="1" ht="13.5" customHeight="1">
      <c r="A194" s="66"/>
      <c r="B194" s="57"/>
      <c r="C194" s="51"/>
      <c r="D194" s="52"/>
      <c r="E194" s="54">
        <v>97</v>
      </c>
      <c r="F194" s="55">
        <f>SUM(F188:F193)</f>
        <v>37879</v>
      </c>
      <c r="G194" s="4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</row>
    <row r="195" spans="1:7" s="1" customFormat="1" ht="13.5" customHeight="1">
      <c r="A195" s="65"/>
      <c r="B195" s="9"/>
      <c r="C195" s="11"/>
      <c r="D195" s="28"/>
      <c r="E195" s="32"/>
      <c r="F195" s="59"/>
      <c r="G195" s="40"/>
    </row>
    <row r="196" spans="1:7" s="1" customFormat="1" ht="13.5" customHeight="1">
      <c r="A196" s="65" t="s">
        <v>112</v>
      </c>
      <c r="B196" s="9" t="s">
        <v>36</v>
      </c>
      <c r="C196" s="6" t="s">
        <v>37</v>
      </c>
      <c r="D196" s="28" t="s">
        <v>88</v>
      </c>
      <c r="E196" s="29">
        <v>856</v>
      </c>
      <c r="F196" s="33">
        <v>10394</v>
      </c>
      <c r="G196" s="22"/>
    </row>
    <row r="197" spans="1:7" s="1" customFormat="1" ht="13.5" customHeight="1">
      <c r="A197" s="65"/>
      <c r="B197" s="9"/>
      <c r="C197" s="6" t="s">
        <v>38</v>
      </c>
      <c r="D197" s="28" t="s">
        <v>89</v>
      </c>
      <c r="E197" s="29">
        <v>180</v>
      </c>
      <c r="F197" s="33">
        <v>3406</v>
      </c>
      <c r="G197" s="16"/>
    </row>
    <row r="198" spans="1:7" s="1" customFormat="1" ht="13.5" customHeight="1">
      <c r="A198" s="65"/>
      <c r="B198" s="9"/>
      <c r="C198" s="6" t="s">
        <v>28</v>
      </c>
      <c r="D198" s="28" t="s">
        <v>91</v>
      </c>
      <c r="E198" s="29">
        <v>242</v>
      </c>
      <c r="F198" s="33">
        <v>2271</v>
      </c>
      <c r="G198" s="16"/>
    </row>
    <row r="199" spans="1:7" s="1" customFormat="1" ht="13.5" customHeight="1">
      <c r="A199" s="65"/>
      <c r="B199" s="9"/>
      <c r="C199" s="6" t="s">
        <v>39</v>
      </c>
      <c r="D199" s="28" t="s">
        <v>90</v>
      </c>
      <c r="E199" s="29">
        <v>16</v>
      </c>
      <c r="F199" s="33">
        <v>128</v>
      </c>
      <c r="G199" s="16"/>
    </row>
    <row r="200" spans="1:7" s="1" customFormat="1" ht="13.5" customHeight="1">
      <c r="A200" s="65"/>
      <c r="B200" s="9"/>
      <c r="C200" s="11" t="s">
        <v>137</v>
      </c>
      <c r="D200" s="28" t="s">
        <v>92</v>
      </c>
      <c r="E200" s="29">
        <v>234</v>
      </c>
      <c r="F200" s="33">
        <v>22597</v>
      </c>
      <c r="G200" s="16"/>
    </row>
    <row r="201" spans="1:7" s="1" customFormat="1" ht="13.5" customHeight="1">
      <c r="A201" s="65"/>
      <c r="B201" s="9"/>
      <c r="C201" s="11"/>
      <c r="D201" s="28" t="s">
        <v>93</v>
      </c>
      <c r="E201" s="32">
        <v>0</v>
      </c>
      <c r="F201" s="33">
        <v>514</v>
      </c>
      <c r="G201" s="16"/>
    </row>
    <row r="202" spans="1:139" s="18" customFormat="1" ht="13.5" customHeight="1">
      <c r="A202" s="66"/>
      <c r="B202" s="57"/>
      <c r="C202" s="58"/>
      <c r="D202" s="52"/>
      <c r="E202" s="54">
        <f>SUM(E196:E201)</f>
        <v>1528</v>
      </c>
      <c r="F202" s="55">
        <f>SUM(F196:F201)</f>
        <v>39310</v>
      </c>
      <c r="G202" s="4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</row>
    <row r="203" spans="1:7" s="1" customFormat="1" ht="13.5" customHeight="1">
      <c r="A203" s="65"/>
      <c r="B203" s="9"/>
      <c r="C203" s="6"/>
      <c r="D203" s="31"/>
      <c r="E203" s="32"/>
      <c r="F203" s="30"/>
      <c r="G203" s="16"/>
    </row>
    <row r="204" spans="1:7" s="1" customFormat="1" ht="13.5" customHeight="1">
      <c r="A204" s="65" t="s">
        <v>113</v>
      </c>
      <c r="B204" s="9" t="s">
        <v>36</v>
      </c>
      <c r="C204" s="6" t="s">
        <v>15</v>
      </c>
      <c r="D204" s="28" t="s">
        <v>88</v>
      </c>
      <c r="E204" s="29">
        <v>953</v>
      </c>
      <c r="F204" s="30">
        <v>10491</v>
      </c>
      <c r="G204" s="16"/>
    </row>
    <row r="205" spans="1:7" s="1" customFormat="1" ht="13.5" customHeight="1">
      <c r="A205" s="65"/>
      <c r="B205" s="10"/>
      <c r="C205" s="11" t="s">
        <v>6</v>
      </c>
      <c r="D205" s="28" t="s">
        <v>89</v>
      </c>
      <c r="E205" s="29">
        <v>39</v>
      </c>
      <c r="F205" s="30">
        <v>3265</v>
      </c>
      <c r="G205" s="16"/>
    </row>
    <row r="206" spans="1:7" s="1" customFormat="1" ht="13.5" customHeight="1">
      <c r="A206" s="65"/>
      <c r="B206" s="10"/>
      <c r="C206" s="11" t="s">
        <v>137</v>
      </c>
      <c r="D206" s="28" t="s">
        <v>91</v>
      </c>
      <c r="E206" s="29">
        <v>853</v>
      </c>
      <c r="F206" s="30">
        <v>2882</v>
      </c>
      <c r="G206" s="16"/>
    </row>
    <row r="207" spans="1:7" s="1" customFormat="1" ht="13.5" customHeight="1">
      <c r="A207" s="65"/>
      <c r="B207" s="10"/>
      <c r="C207" s="11"/>
      <c r="D207" s="28" t="s">
        <v>90</v>
      </c>
      <c r="E207" s="29">
        <v>7</v>
      </c>
      <c r="F207" s="30">
        <v>119</v>
      </c>
      <c r="G207" s="16"/>
    </row>
    <row r="208" spans="1:7" s="1" customFormat="1" ht="13.5" customHeight="1">
      <c r="A208" s="65"/>
      <c r="B208" s="10"/>
      <c r="C208" s="11"/>
      <c r="D208" s="28" t="s">
        <v>92</v>
      </c>
      <c r="E208" s="29">
        <v>12</v>
      </c>
      <c r="F208" s="30">
        <v>22375</v>
      </c>
      <c r="G208" s="16"/>
    </row>
    <row r="209" spans="1:7" s="1" customFormat="1" ht="13.5" customHeight="1">
      <c r="A209" s="65"/>
      <c r="B209" s="10"/>
      <c r="C209" s="11"/>
      <c r="D209" s="28" t="s">
        <v>93</v>
      </c>
      <c r="E209" s="29">
        <v>1</v>
      </c>
      <c r="F209" s="30">
        <v>515</v>
      </c>
      <c r="G209" s="16"/>
    </row>
    <row r="210" spans="1:139" s="18" customFormat="1" ht="13.5" customHeight="1">
      <c r="A210" s="66"/>
      <c r="B210" s="57"/>
      <c r="C210" s="58"/>
      <c r="D210" s="52"/>
      <c r="E210" s="54">
        <f>SUM(E204:E209)</f>
        <v>1865</v>
      </c>
      <c r="F210" s="55">
        <f>SUM(F204:F209)</f>
        <v>39647</v>
      </c>
      <c r="G210" s="4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</row>
    <row r="211" spans="1:7" s="1" customFormat="1" ht="13.5" customHeight="1">
      <c r="A211" s="65"/>
      <c r="B211" s="9"/>
      <c r="C211" s="6"/>
      <c r="D211" s="31"/>
      <c r="E211" s="32"/>
      <c r="F211" s="30"/>
      <c r="G211" s="16"/>
    </row>
    <row r="212" spans="1:7" s="1" customFormat="1" ht="13.5" customHeight="1">
      <c r="A212" s="65" t="s">
        <v>35</v>
      </c>
      <c r="B212" s="9" t="s">
        <v>36</v>
      </c>
      <c r="C212" s="6" t="s">
        <v>11</v>
      </c>
      <c r="D212" s="28" t="s">
        <v>88</v>
      </c>
      <c r="E212" s="29">
        <v>212</v>
      </c>
      <c r="F212" s="30">
        <v>9750</v>
      </c>
      <c r="G212" s="16"/>
    </row>
    <row r="213" spans="1:7" s="1" customFormat="1" ht="13.5" customHeight="1">
      <c r="A213" s="65"/>
      <c r="B213" s="9"/>
      <c r="C213" s="6" t="s">
        <v>20</v>
      </c>
      <c r="D213" s="28" t="s">
        <v>89</v>
      </c>
      <c r="E213" s="29">
        <v>18</v>
      </c>
      <c r="F213" s="30">
        <v>3244</v>
      </c>
      <c r="G213" s="16"/>
    </row>
    <row r="214" spans="1:7" s="1" customFormat="1" ht="13.5" customHeight="1">
      <c r="A214" s="65"/>
      <c r="B214" s="9"/>
      <c r="C214" s="11" t="s">
        <v>137</v>
      </c>
      <c r="D214" s="28" t="s">
        <v>91</v>
      </c>
      <c r="E214" s="29">
        <v>32</v>
      </c>
      <c r="F214" s="30">
        <v>2061</v>
      </c>
      <c r="G214" s="16"/>
    </row>
    <row r="215" spans="1:7" s="1" customFormat="1" ht="13.5" customHeight="1">
      <c r="A215" s="65"/>
      <c r="B215" s="9"/>
      <c r="C215" s="11"/>
      <c r="D215" s="28" t="s">
        <v>90</v>
      </c>
      <c r="E215" s="29">
        <v>3</v>
      </c>
      <c r="F215" s="30">
        <v>115</v>
      </c>
      <c r="G215" s="16"/>
    </row>
    <row r="216" spans="1:7" s="1" customFormat="1" ht="13.5" customHeight="1">
      <c r="A216" s="65"/>
      <c r="B216" s="9"/>
      <c r="C216" s="11"/>
      <c r="D216" s="28" t="s">
        <v>92</v>
      </c>
      <c r="E216" s="29">
        <v>0</v>
      </c>
      <c r="F216" s="30">
        <v>22363</v>
      </c>
      <c r="G216" s="17"/>
    </row>
    <row r="217" spans="1:7" s="1" customFormat="1" ht="13.5" customHeight="1">
      <c r="A217" s="65"/>
      <c r="B217" s="9"/>
      <c r="C217" s="11"/>
      <c r="D217" s="28" t="s">
        <v>93</v>
      </c>
      <c r="E217" s="29">
        <v>0</v>
      </c>
      <c r="F217" s="30">
        <v>514</v>
      </c>
      <c r="G217" s="17"/>
    </row>
    <row r="218" spans="1:139" s="18" customFormat="1" ht="13.5" customHeight="1">
      <c r="A218" s="66"/>
      <c r="B218" s="57"/>
      <c r="C218" s="58"/>
      <c r="D218" s="52"/>
      <c r="E218" s="54">
        <f>SUM(E212:E217)</f>
        <v>265</v>
      </c>
      <c r="F218" s="55">
        <f>SUM(F212:F217)</f>
        <v>38047</v>
      </c>
      <c r="G218" s="4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</row>
    <row r="219" spans="1:7" s="1" customFormat="1" ht="13.5" customHeight="1">
      <c r="A219" s="65"/>
      <c r="B219" s="9"/>
      <c r="C219" s="6"/>
      <c r="D219" s="28"/>
      <c r="E219" s="29"/>
      <c r="F219" s="30"/>
      <c r="G219" s="16"/>
    </row>
    <row r="220" spans="1:7" s="1" customFormat="1" ht="13.5" customHeight="1">
      <c r="A220" s="65" t="s">
        <v>52</v>
      </c>
      <c r="B220" s="9" t="s">
        <v>53</v>
      </c>
      <c r="C220" s="6" t="s">
        <v>54</v>
      </c>
      <c r="D220" s="28" t="s">
        <v>88</v>
      </c>
      <c r="E220" s="29">
        <v>1740</v>
      </c>
      <c r="F220" s="30">
        <v>11278</v>
      </c>
      <c r="G220" s="16"/>
    </row>
    <row r="221" spans="1:7" s="1" customFormat="1" ht="13.5" customHeight="1">
      <c r="A221" s="65"/>
      <c r="B221" s="9"/>
      <c r="C221" s="6" t="s">
        <v>42</v>
      </c>
      <c r="D221" s="28" t="s">
        <v>89</v>
      </c>
      <c r="E221" s="29">
        <v>182</v>
      </c>
      <c r="F221" s="30">
        <v>3408</v>
      </c>
      <c r="G221" s="16"/>
    </row>
    <row r="222" spans="1:7" s="1" customFormat="1" ht="13.5" customHeight="1">
      <c r="A222" s="65"/>
      <c r="B222" s="4"/>
      <c r="C222" s="6" t="s">
        <v>55</v>
      </c>
      <c r="D222" s="28" t="s">
        <v>91</v>
      </c>
      <c r="E222" s="29">
        <v>2464</v>
      </c>
      <c r="F222" s="30">
        <v>4493</v>
      </c>
      <c r="G222" s="16"/>
    </row>
    <row r="223" spans="1:7" s="1" customFormat="1" ht="13.5" customHeight="1">
      <c r="A223" s="65"/>
      <c r="B223" s="4"/>
      <c r="C223" s="6" t="s">
        <v>43</v>
      </c>
      <c r="D223" s="28" t="s">
        <v>90</v>
      </c>
      <c r="E223" s="29">
        <v>20</v>
      </c>
      <c r="F223" s="30">
        <v>132</v>
      </c>
      <c r="G223" s="16"/>
    </row>
    <row r="224" spans="1:7" s="1" customFormat="1" ht="13.5" customHeight="1">
      <c r="A224" s="65"/>
      <c r="B224" s="4"/>
      <c r="C224" s="6" t="s">
        <v>15</v>
      </c>
      <c r="D224" s="28" t="s">
        <v>92</v>
      </c>
      <c r="E224" s="29">
        <v>418</v>
      </c>
      <c r="F224" s="30">
        <v>22781</v>
      </c>
      <c r="G224" s="16"/>
    </row>
    <row r="225" spans="1:7" s="1" customFormat="1" ht="13.5" customHeight="1">
      <c r="A225" s="65"/>
      <c r="B225" s="9"/>
      <c r="C225" s="11" t="s">
        <v>137</v>
      </c>
      <c r="D225" s="28" t="s">
        <v>93</v>
      </c>
      <c r="E225" s="29">
        <v>1</v>
      </c>
      <c r="F225" s="30">
        <v>515</v>
      </c>
      <c r="G225" s="16"/>
    </row>
    <row r="226" spans="1:139" s="18" customFormat="1" ht="13.5" customHeight="1">
      <c r="A226" s="68"/>
      <c r="B226" s="58"/>
      <c r="C226" s="58"/>
      <c r="D226" s="52"/>
      <c r="E226" s="54">
        <f>SUM(E220:E225)</f>
        <v>4825</v>
      </c>
      <c r="F226" s="55">
        <f>SUM(F220:F225)</f>
        <v>42607</v>
      </c>
      <c r="G226" s="4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</row>
    <row r="227" spans="1:7" s="1" customFormat="1" ht="13.5" customHeight="1">
      <c r="A227" s="65"/>
      <c r="B227" s="9"/>
      <c r="C227" s="6"/>
      <c r="D227" s="28"/>
      <c r="E227" s="29"/>
      <c r="F227" s="30"/>
      <c r="G227" s="16"/>
    </row>
    <row r="228" spans="1:7" s="1" customFormat="1" ht="13.5" customHeight="1">
      <c r="A228" s="65" t="s">
        <v>121</v>
      </c>
      <c r="B228" s="9" t="s">
        <v>81</v>
      </c>
      <c r="C228" s="11" t="s">
        <v>42</v>
      </c>
      <c r="D228" s="28" t="s">
        <v>88</v>
      </c>
      <c r="E228" s="29">
        <v>343</v>
      </c>
      <c r="F228" s="30">
        <v>9881</v>
      </c>
      <c r="G228" s="16"/>
    </row>
    <row r="229" spans="1:7" s="1" customFormat="1" ht="13.5" customHeight="1">
      <c r="A229" s="65"/>
      <c r="B229" s="9"/>
      <c r="C229" s="11" t="s">
        <v>137</v>
      </c>
      <c r="D229" s="28" t="s">
        <v>89</v>
      </c>
      <c r="E229" s="29">
        <v>105</v>
      </c>
      <c r="F229" s="30">
        <v>3331</v>
      </c>
      <c r="G229" s="16"/>
    </row>
    <row r="230" spans="1:7" s="1" customFormat="1" ht="13.5" customHeight="1">
      <c r="A230" s="65"/>
      <c r="B230" s="9"/>
      <c r="C230" s="11"/>
      <c r="D230" s="28" t="s">
        <v>91</v>
      </c>
      <c r="E230" s="29">
        <v>1276</v>
      </c>
      <c r="F230" s="30">
        <v>3305</v>
      </c>
      <c r="G230" s="16"/>
    </row>
    <row r="231" spans="1:7" s="1" customFormat="1" ht="13.5" customHeight="1">
      <c r="A231" s="65"/>
      <c r="B231" s="9"/>
      <c r="C231" s="11"/>
      <c r="D231" s="28" t="s">
        <v>90</v>
      </c>
      <c r="E231" s="29">
        <v>0</v>
      </c>
      <c r="F231" s="30">
        <v>112</v>
      </c>
      <c r="G231" s="16"/>
    </row>
    <row r="232" spans="1:7" s="1" customFormat="1" ht="13.5" customHeight="1">
      <c r="A232" s="65"/>
      <c r="B232" s="9"/>
      <c r="C232" s="11"/>
      <c r="D232" s="28" t="s">
        <v>92</v>
      </c>
      <c r="E232" s="29">
        <v>0</v>
      </c>
      <c r="F232" s="30">
        <v>22363</v>
      </c>
      <c r="G232" s="16"/>
    </row>
    <row r="233" spans="1:7" s="1" customFormat="1" ht="13.5" customHeight="1">
      <c r="A233" s="65"/>
      <c r="B233" s="9"/>
      <c r="C233" s="11"/>
      <c r="D233" s="28" t="s">
        <v>93</v>
      </c>
      <c r="E233" s="29">
        <v>0</v>
      </c>
      <c r="F233" s="30">
        <v>514</v>
      </c>
      <c r="G233" s="16"/>
    </row>
    <row r="234" spans="1:139" s="18" customFormat="1" ht="13.5" customHeight="1">
      <c r="A234" s="66"/>
      <c r="B234" s="57"/>
      <c r="C234" s="58"/>
      <c r="D234" s="52"/>
      <c r="E234" s="54">
        <f>SUM(E228:E233)</f>
        <v>1724</v>
      </c>
      <c r="F234" s="55">
        <f>SUM(F228:F233)</f>
        <v>39506</v>
      </c>
      <c r="G234" s="4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</row>
    <row r="235" spans="1:7" s="1" customFormat="1" ht="13.5" customHeight="1">
      <c r="A235" s="65"/>
      <c r="B235" s="2"/>
      <c r="C235" s="25"/>
      <c r="D235" s="28"/>
      <c r="E235" s="29"/>
      <c r="F235" s="30"/>
      <c r="G235" s="16"/>
    </row>
    <row r="236" spans="1:7" s="1" customFormat="1" ht="13.5" customHeight="1">
      <c r="A236" s="65" t="s">
        <v>66</v>
      </c>
      <c r="B236" s="4" t="s">
        <v>80</v>
      </c>
      <c r="C236" s="11" t="s">
        <v>8</v>
      </c>
      <c r="D236" s="28" t="s">
        <v>88</v>
      </c>
      <c r="E236" s="29">
        <v>349</v>
      </c>
      <c r="F236" s="30">
        <v>9887</v>
      </c>
      <c r="G236" s="16"/>
    </row>
    <row r="237" spans="1:7" s="1" customFormat="1" ht="13.5" customHeight="1">
      <c r="A237" s="65"/>
      <c r="B237" s="4"/>
      <c r="C237" s="11" t="s">
        <v>9</v>
      </c>
      <c r="D237" s="28" t="s">
        <v>89</v>
      </c>
      <c r="E237" s="29">
        <v>353</v>
      </c>
      <c r="F237" s="30">
        <v>3579</v>
      </c>
      <c r="G237" s="16"/>
    </row>
    <row r="238" spans="1:7" s="1" customFormat="1" ht="13.5" customHeight="1">
      <c r="A238" s="65"/>
      <c r="B238" s="4"/>
      <c r="C238" s="11" t="s">
        <v>137</v>
      </c>
      <c r="D238" s="28" t="s">
        <v>91</v>
      </c>
      <c r="E238" s="29">
        <v>185</v>
      </c>
      <c r="F238" s="30">
        <v>2214</v>
      </c>
      <c r="G238" s="16"/>
    </row>
    <row r="239" spans="1:7" s="1" customFormat="1" ht="13.5" customHeight="1">
      <c r="A239" s="65"/>
      <c r="B239" s="4"/>
      <c r="C239" s="11"/>
      <c r="D239" s="28" t="s">
        <v>90</v>
      </c>
      <c r="E239" s="29">
        <v>23</v>
      </c>
      <c r="F239" s="30">
        <v>135</v>
      </c>
      <c r="G239" s="16"/>
    </row>
    <row r="240" spans="1:7" s="1" customFormat="1" ht="13.5" customHeight="1">
      <c r="A240" s="65"/>
      <c r="B240" s="4"/>
      <c r="C240" s="11"/>
      <c r="D240" s="28" t="s">
        <v>92</v>
      </c>
      <c r="E240" s="29">
        <v>174</v>
      </c>
      <c r="F240" s="30">
        <v>22537</v>
      </c>
      <c r="G240" s="16"/>
    </row>
    <row r="241" spans="1:7" s="1" customFormat="1" ht="13.5" customHeight="1">
      <c r="A241" s="65"/>
      <c r="B241" s="4"/>
      <c r="C241" s="11"/>
      <c r="D241" s="28" t="s">
        <v>93</v>
      </c>
      <c r="E241" s="29">
        <v>1</v>
      </c>
      <c r="F241" s="30">
        <v>515</v>
      </c>
      <c r="G241" s="16"/>
    </row>
    <row r="242" spans="1:139" s="18" customFormat="1" ht="13.5" customHeight="1">
      <c r="A242" s="66"/>
      <c r="B242" s="50"/>
      <c r="C242" s="51"/>
      <c r="D242" s="52"/>
      <c r="E242" s="54">
        <f>SUM(E236:E241)</f>
        <v>1085</v>
      </c>
      <c r="F242" s="55">
        <f>SUM(F236:F241)</f>
        <v>38867</v>
      </c>
      <c r="G242" s="4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</row>
    <row r="243" spans="1:7" s="1" customFormat="1" ht="13.5" customHeight="1">
      <c r="A243" s="65"/>
      <c r="B243" s="9"/>
      <c r="C243" s="11"/>
      <c r="D243" s="28"/>
      <c r="E243" s="29"/>
      <c r="F243" s="30"/>
      <c r="G243" s="16"/>
    </row>
    <row r="244" spans="1:7" s="1" customFormat="1" ht="13.5" customHeight="1">
      <c r="A244" s="65" t="s">
        <v>122</v>
      </c>
      <c r="B244" s="4" t="s">
        <v>80</v>
      </c>
      <c r="C244" s="6" t="s">
        <v>56</v>
      </c>
      <c r="D244" s="28" t="s">
        <v>88</v>
      </c>
      <c r="E244" s="29">
        <v>1541</v>
      </c>
      <c r="F244" s="30">
        <v>11079</v>
      </c>
      <c r="G244" s="16"/>
    </row>
    <row r="245" spans="1:7" s="1" customFormat="1" ht="13.5" customHeight="1">
      <c r="A245" s="65"/>
      <c r="B245" s="9"/>
      <c r="C245" s="6" t="s">
        <v>28</v>
      </c>
      <c r="D245" s="28" t="s">
        <v>89</v>
      </c>
      <c r="E245" s="29">
        <v>407</v>
      </c>
      <c r="F245" s="30">
        <v>3633</v>
      </c>
      <c r="G245" s="16"/>
    </row>
    <row r="246" spans="1:7" s="1" customFormat="1" ht="13.5" customHeight="1">
      <c r="A246" s="65"/>
      <c r="B246" s="9"/>
      <c r="C246" s="6" t="s">
        <v>57</v>
      </c>
      <c r="D246" s="28" t="s">
        <v>91</v>
      </c>
      <c r="E246" s="29">
        <v>451</v>
      </c>
      <c r="F246" s="30">
        <v>2480</v>
      </c>
      <c r="G246" s="16"/>
    </row>
    <row r="247" spans="1:7" s="1" customFormat="1" ht="13.5" customHeight="1">
      <c r="A247" s="65"/>
      <c r="B247" s="9"/>
      <c r="C247" s="11" t="s">
        <v>137</v>
      </c>
      <c r="D247" s="28" t="s">
        <v>90</v>
      </c>
      <c r="E247" s="29">
        <v>35</v>
      </c>
      <c r="F247" s="30">
        <v>147</v>
      </c>
      <c r="G247" s="16"/>
    </row>
    <row r="248" spans="1:7" s="1" customFormat="1" ht="13.5" customHeight="1">
      <c r="A248" s="65"/>
      <c r="B248" s="9"/>
      <c r="C248" s="11"/>
      <c r="D248" s="28" t="s">
        <v>92</v>
      </c>
      <c r="E248" s="29">
        <v>153</v>
      </c>
      <c r="F248" s="30">
        <v>22516</v>
      </c>
      <c r="G248" s="16"/>
    </row>
    <row r="249" spans="1:7" s="1" customFormat="1" ht="13.5" customHeight="1">
      <c r="A249" s="65"/>
      <c r="B249" s="9"/>
      <c r="C249" s="11"/>
      <c r="D249" s="28" t="s">
        <v>93</v>
      </c>
      <c r="E249" s="29">
        <v>0</v>
      </c>
      <c r="F249" s="30">
        <v>514</v>
      </c>
      <c r="G249" s="16"/>
    </row>
    <row r="250" spans="1:139" s="18" customFormat="1" ht="13.5" customHeight="1">
      <c r="A250" s="66"/>
      <c r="B250" s="57"/>
      <c r="C250" s="58"/>
      <c r="D250" s="52"/>
      <c r="E250" s="54">
        <f>SUM(E244:E249)</f>
        <v>2587</v>
      </c>
      <c r="F250" s="55">
        <f>SUM(F244:F249)</f>
        <v>40369</v>
      </c>
      <c r="G250" s="4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</row>
    <row r="251" spans="1:7" s="1" customFormat="1" ht="13.5" customHeight="1">
      <c r="A251" s="65"/>
      <c r="B251" s="10"/>
      <c r="C251" s="11"/>
      <c r="D251" s="28"/>
      <c r="E251" s="29"/>
      <c r="F251" s="30"/>
      <c r="G251" s="16"/>
    </row>
    <row r="252" spans="1:7" s="1" customFormat="1" ht="13.5" customHeight="1">
      <c r="A252" s="65" t="s">
        <v>58</v>
      </c>
      <c r="B252" s="4" t="s">
        <v>80</v>
      </c>
      <c r="C252" s="11" t="s">
        <v>59</v>
      </c>
      <c r="D252" s="28" t="s">
        <v>88</v>
      </c>
      <c r="E252" s="29">
        <v>1148</v>
      </c>
      <c r="F252" s="30">
        <v>10686</v>
      </c>
      <c r="G252" s="16"/>
    </row>
    <row r="253" spans="1:7" s="1" customFormat="1" ht="13.5" customHeight="1">
      <c r="A253" s="65"/>
      <c r="B253" s="4"/>
      <c r="C253" s="11" t="s">
        <v>22</v>
      </c>
      <c r="D253" s="28" t="s">
        <v>89</v>
      </c>
      <c r="E253" s="29">
        <v>189</v>
      </c>
      <c r="F253" s="30">
        <v>3415</v>
      </c>
      <c r="G253" s="16"/>
    </row>
    <row r="254" spans="1:7" s="1" customFormat="1" ht="13.5" customHeight="1">
      <c r="A254" s="65"/>
      <c r="B254" s="4"/>
      <c r="C254" s="12" t="s">
        <v>16</v>
      </c>
      <c r="D254" s="28" t="s">
        <v>91</v>
      </c>
      <c r="E254" s="29">
        <v>1409</v>
      </c>
      <c r="F254" s="30">
        <v>3438</v>
      </c>
      <c r="G254" s="16"/>
    </row>
    <row r="255" spans="1:7" s="1" customFormat="1" ht="13.5" customHeight="1">
      <c r="A255" s="65"/>
      <c r="B255" s="4"/>
      <c r="C255" s="12" t="s">
        <v>34</v>
      </c>
      <c r="D255" s="28" t="s">
        <v>90</v>
      </c>
      <c r="E255" s="29">
        <v>19</v>
      </c>
      <c r="F255" s="30">
        <v>131</v>
      </c>
      <c r="G255" s="16"/>
    </row>
    <row r="256" spans="1:7" s="1" customFormat="1" ht="13.5" customHeight="1">
      <c r="A256" s="65"/>
      <c r="B256" s="4"/>
      <c r="C256" s="11" t="s">
        <v>42</v>
      </c>
      <c r="D256" s="28" t="s">
        <v>92</v>
      </c>
      <c r="E256" s="29">
        <v>44</v>
      </c>
      <c r="F256" s="30">
        <v>22407</v>
      </c>
      <c r="G256" s="16"/>
    </row>
    <row r="257" spans="1:7" s="1" customFormat="1" ht="13.5" customHeight="1">
      <c r="A257" s="65"/>
      <c r="B257" s="3"/>
      <c r="C257" s="11" t="s">
        <v>14</v>
      </c>
      <c r="D257" s="28" t="s">
        <v>93</v>
      </c>
      <c r="E257" s="29">
        <v>2</v>
      </c>
      <c r="F257" s="30">
        <v>516</v>
      </c>
      <c r="G257" s="16"/>
    </row>
    <row r="258" spans="1:7" s="1" customFormat="1" ht="13.5" customHeight="1">
      <c r="A258" s="65"/>
      <c r="B258" s="3"/>
      <c r="C258" s="11" t="s">
        <v>15</v>
      </c>
      <c r="D258" s="28"/>
      <c r="E258" s="29"/>
      <c r="F258" s="30"/>
      <c r="G258" s="16"/>
    </row>
    <row r="259" spans="1:7" s="1" customFormat="1" ht="13.5" customHeight="1">
      <c r="A259" s="65"/>
      <c r="B259" s="3"/>
      <c r="C259" s="11" t="s">
        <v>60</v>
      </c>
      <c r="D259" s="31"/>
      <c r="E259" s="32"/>
      <c r="F259" s="30"/>
      <c r="G259" s="16"/>
    </row>
    <row r="260" spans="1:7" s="1" customFormat="1" ht="13.5" customHeight="1">
      <c r="A260" s="65"/>
      <c r="B260" s="3"/>
      <c r="C260" s="11" t="s">
        <v>137</v>
      </c>
      <c r="D260" s="31"/>
      <c r="E260" s="32"/>
      <c r="F260" s="30"/>
      <c r="G260" s="16"/>
    </row>
    <row r="261" spans="1:139" s="18" customFormat="1" ht="13.5" customHeight="1">
      <c r="A261" s="68"/>
      <c r="B261" s="58"/>
      <c r="C261" s="58"/>
      <c r="D261" s="52"/>
      <c r="E261" s="54">
        <f>SUM(E252:E260)</f>
        <v>2811</v>
      </c>
      <c r="F261" s="55">
        <f>SUM(F252:F260)</f>
        <v>40593</v>
      </c>
      <c r="G261" s="4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</row>
    <row r="262" spans="1:7" s="1" customFormat="1" ht="13.5" customHeight="1">
      <c r="A262" s="65"/>
      <c r="B262" s="9"/>
      <c r="C262" s="6"/>
      <c r="D262" s="28"/>
      <c r="E262" s="29"/>
      <c r="F262" s="30"/>
      <c r="G262" s="16"/>
    </row>
    <row r="263" spans="1:7" s="1" customFormat="1" ht="13.5" customHeight="1">
      <c r="A263" s="65" t="s">
        <v>64</v>
      </c>
      <c r="B263" s="4" t="s">
        <v>80</v>
      </c>
      <c r="C263" s="25" t="s">
        <v>65</v>
      </c>
      <c r="D263" s="28" t="s">
        <v>88</v>
      </c>
      <c r="E263" s="29">
        <v>706</v>
      </c>
      <c r="F263" s="30">
        <v>10244</v>
      </c>
      <c r="G263" s="16"/>
    </row>
    <row r="264" spans="1:7" s="1" customFormat="1" ht="13.5" customHeight="1">
      <c r="A264" s="65"/>
      <c r="B264" s="2"/>
      <c r="C264" s="25" t="s">
        <v>8</v>
      </c>
      <c r="D264" s="28" t="s">
        <v>89</v>
      </c>
      <c r="E264" s="29">
        <v>134</v>
      </c>
      <c r="F264" s="30">
        <v>3360</v>
      </c>
      <c r="G264" s="16"/>
    </row>
    <row r="265" spans="1:7" s="1" customFormat="1" ht="13.5" customHeight="1">
      <c r="A265" s="65"/>
      <c r="B265" s="2"/>
      <c r="C265" s="11" t="s">
        <v>137</v>
      </c>
      <c r="D265" s="28" t="s">
        <v>91</v>
      </c>
      <c r="E265" s="29">
        <v>123</v>
      </c>
      <c r="F265" s="30">
        <v>2152</v>
      </c>
      <c r="G265" s="16"/>
    </row>
    <row r="266" spans="1:7" s="1" customFormat="1" ht="13.5" customHeight="1">
      <c r="A266" s="65"/>
      <c r="B266" s="2"/>
      <c r="C266" s="35"/>
      <c r="D266" s="28" t="s">
        <v>90</v>
      </c>
      <c r="E266" s="29">
        <v>10</v>
      </c>
      <c r="F266" s="30">
        <v>122</v>
      </c>
      <c r="G266" s="16"/>
    </row>
    <row r="267" spans="1:7" s="1" customFormat="1" ht="13.5" customHeight="1">
      <c r="A267" s="65"/>
      <c r="B267" s="2"/>
      <c r="C267" s="11"/>
      <c r="D267" s="28" t="s">
        <v>92</v>
      </c>
      <c r="E267" s="29">
        <v>157</v>
      </c>
      <c r="F267" s="30">
        <v>22520</v>
      </c>
      <c r="G267" s="16"/>
    </row>
    <row r="268" spans="1:7" s="1" customFormat="1" ht="13.5" customHeight="1">
      <c r="A268" s="65"/>
      <c r="B268" s="2"/>
      <c r="C268" s="11"/>
      <c r="D268" s="28" t="s">
        <v>93</v>
      </c>
      <c r="E268" s="29">
        <v>0</v>
      </c>
      <c r="F268" s="30">
        <v>514</v>
      </c>
      <c r="G268" s="16"/>
    </row>
    <row r="269" spans="1:7" s="1" customFormat="1" ht="13.5" customHeight="1">
      <c r="A269" s="65"/>
      <c r="B269" s="2"/>
      <c r="C269" s="11"/>
      <c r="D269" s="28" t="s">
        <v>95</v>
      </c>
      <c r="E269" s="29">
        <v>2256</v>
      </c>
      <c r="F269" s="30">
        <v>2256</v>
      </c>
      <c r="G269" s="16"/>
    </row>
    <row r="270" spans="1:139" s="18" customFormat="1" ht="13.5" customHeight="1">
      <c r="A270" s="66"/>
      <c r="B270" s="50"/>
      <c r="C270" s="51"/>
      <c r="D270" s="52"/>
      <c r="E270" s="54">
        <f>SUM(E263:E269)</f>
        <v>3386</v>
      </c>
      <c r="F270" s="55">
        <f>SUM(F263:F269)</f>
        <v>41168</v>
      </c>
      <c r="G270" s="4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</row>
    <row r="271" spans="1:7" s="1" customFormat="1" ht="13.5" customHeight="1">
      <c r="A271" s="65"/>
      <c r="B271" s="3"/>
      <c r="C271" s="11"/>
      <c r="D271" s="31"/>
      <c r="E271" s="32"/>
      <c r="F271" s="30"/>
      <c r="G271" s="16"/>
    </row>
    <row r="272" spans="1:7" s="1" customFormat="1" ht="13.5" customHeight="1">
      <c r="A272" s="65" t="s">
        <v>61</v>
      </c>
      <c r="B272" s="4" t="s">
        <v>80</v>
      </c>
      <c r="C272" s="25" t="s">
        <v>62</v>
      </c>
      <c r="D272" s="28" t="s">
        <v>88</v>
      </c>
      <c r="E272" s="29">
        <v>212</v>
      </c>
      <c r="F272" s="30">
        <v>9750</v>
      </c>
      <c r="G272" s="16"/>
    </row>
    <row r="273" spans="1:7" s="1" customFormat="1" ht="13.5" customHeight="1">
      <c r="A273" s="65"/>
      <c r="B273" s="2"/>
      <c r="C273" s="11" t="s">
        <v>63</v>
      </c>
      <c r="D273" s="28" t="s">
        <v>89</v>
      </c>
      <c r="E273" s="29">
        <v>18</v>
      </c>
      <c r="F273" s="30">
        <v>3244</v>
      </c>
      <c r="G273" s="16"/>
    </row>
    <row r="274" spans="1:7" s="1" customFormat="1" ht="13.5" customHeight="1">
      <c r="A274" s="65"/>
      <c r="B274" s="2"/>
      <c r="C274" s="11" t="s">
        <v>20</v>
      </c>
      <c r="D274" s="28" t="s">
        <v>91</v>
      </c>
      <c r="E274" s="29">
        <v>32</v>
      </c>
      <c r="F274" s="30">
        <v>2061</v>
      </c>
      <c r="G274" s="16"/>
    </row>
    <row r="275" spans="1:7" s="1" customFormat="1" ht="13.5" customHeight="1">
      <c r="A275" s="65"/>
      <c r="B275" s="2"/>
      <c r="C275" s="11" t="s">
        <v>11</v>
      </c>
      <c r="D275" s="28" t="s">
        <v>90</v>
      </c>
      <c r="E275" s="29">
        <v>3</v>
      </c>
      <c r="F275" s="30">
        <v>115</v>
      </c>
      <c r="G275" s="16"/>
    </row>
    <row r="276" spans="1:7" s="1" customFormat="1" ht="13.5" customHeight="1">
      <c r="A276" s="65"/>
      <c r="B276" s="2"/>
      <c r="C276" s="11" t="s">
        <v>137</v>
      </c>
      <c r="D276" s="28" t="s">
        <v>92</v>
      </c>
      <c r="E276" s="29">
        <v>0</v>
      </c>
      <c r="F276" s="30">
        <v>22363</v>
      </c>
      <c r="G276" s="17"/>
    </row>
    <row r="277" spans="1:7" s="1" customFormat="1" ht="13.5" customHeight="1">
      <c r="A277" s="65"/>
      <c r="B277" s="2"/>
      <c r="C277" s="11"/>
      <c r="D277" s="28" t="s">
        <v>93</v>
      </c>
      <c r="E277" s="29">
        <v>0</v>
      </c>
      <c r="F277" s="30">
        <v>514</v>
      </c>
      <c r="G277" s="17"/>
    </row>
    <row r="278" spans="1:139" s="18" customFormat="1" ht="13.5" customHeight="1">
      <c r="A278" s="66"/>
      <c r="B278" s="50"/>
      <c r="C278" s="51"/>
      <c r="D278" s="52"/>
      <c r="E278" s="54">
        <f>SUM(E272:E277)</f>
        <v>265</v>
      </c>
      <c r="F278" s="55">
        <f>SUM(F272:F277)</f>
        <v>38047</v>
      </c>
      <c r="G278" s="4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</row>
    <row r="279" spans="1:7" s="1" customFormat="1" ht="14.25" customHeight="1">
      <c r="A279" s="65"/>
      <c r="B279" s="4"/>
      <c r="C279" s="11"/>
      <c r="D279" s="28"/>
      <c r="E279" s="29"/>
      <c r="F279" s="30"/>
      <c r="G279" s="16"/>
    </row>
    <row r="280" spans="1:7" s="1" customFormat="1" ht="13.5" customHeight="1">
      <c r="A280" s="65" t="s">
        <v>67</v>
      </c>
      <c r="B280" s="9" t="s">
        <v>68</v>
      </c>
      <c r="C280" s="11" t="s">
        <v>46</v>
      </c>
      <c r="D280" s="28" t="s">
        <v>88</v>
      </c>
      <c r="E280" s="29">
        <v>799</v>
      </c>
      <c r="F280" s="33">
        <v>10337</v>
      </c>
      <c r="G280" s="22"/>
    </row>
    <row r="281" spans="1:7" s="1" customFormat="1" ht="13.5" customHeight="1">
      <c r="A281" s="65"/>
      <c r="B281" s="9"/>
      <c r="C281" s="11" t="s">
        <v>11</v>
      </c>
      <c r="D281" s="28" t="s">
        <v>89</v>
      </c>
      <c r="E281" s="29">
        <v>198</v>
      </c>
      <c r="F281" s="33">
        <v>3424</v>
      </c>
      <c r="G281" s="16"/>
    </row>
    <row r="282" spans="1:7" s="1" customFormat="1" ht="13.5" customHeight="1">
      <c r="A282" s="65"/>
      <c r="B282" s="9"/>
      <c r="C282" s="11" t="s">
        <v>137</v>
      </c>
      <c r="D282" s="28" t="s">
        <v>91</v>
      </c>
      <c r="E282" s="29">
        <v>45</v>
      </c>
      <c r="F282" s="33">
        <v>2074</v>
      </c>
      <c r="G282" s="16"/>
    </row>
    <row r="283" spans="1:7" s="1" customFormat="1" ht="13.5" customHeight="1">
      <c r="A283" s="65"/>
      <c r="B283" s="9"/>
      <c r="C283" s="11"/>
      <c r="D283" s="28" t="s">
        <v>90</v>
      </c>
      <c r="E283" s="29">
        <v>1</v>
      </c>
      <c r="F283" s="33">
        <v>113</v>
      </c>
      <c r="G283" s="16"/>
    </row>
    <row r="284" spans="1:7" s="1" customFormat="1" ht="13.5" customHeight="1">
      <c r="A284" s="65"/>
      <c r="B284" s="9"/>
      <c r="C284" s="11"/>
      <c r="D284" s="28" t="s">
        <v>92</v>
      </c>
      <c r="E284" s="29">
        <v>15</v>
      </c>
      <c r="F284" s="33">
        <v>22378</v>
      </c>
      <c r="G284" s="16"/>
    </row>
    <row r="285" spans="1:7" s="1" customFormat="1" ht="13.5" customHeight="1">
      <c r="A285" s="65"/>
      <c r="B285" s="9"/>
      <c r="C285" s="11"/>
      <c r="D285" s="28" t="s">
        <v>93</v>
      </c>
      <c r="E285" s="29">
        <v>1</v>
      </c>
      <c r="F285" s="33">
        <v>515</v>
      </c>
      <c r="G285" s="16"/>
    </row>
    <row r="286" spans="1:139" s="18" customFormat="1" ht="13.5" customHeight="1">
      <c r="A286" s="66"/>
      <c r="B286" s="50"/>
      <c r="C286" s="51"/>
      <c r="D286" s="52"/>
      <c r="E286" s="54">
        <f>SUM(E280:E285)</f>
        <v>1059</v>
      </c>
      <c r="F286" s="55">
        <f>SUM(F280:F285)</f>
        <v>38841</v>
      </c>
      <c r="G286" s="4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</row>
    <row r="287" spans="1:7" s="1" customFormat="1" ht="13.5" customHeight="1">
      <c r="A287" s="65"/>
      <c r="B287" s="9"/>
      <c r="C287" s="11"/>
      <c r="D287" s="31"/>
      <c r="E287" s="32"/>
      <c r="F287" s="30"/>
      <c r="G287" s="16"/>
    </row>
    <row r="288" spans="1:7" s="1" customFormat="1" ht="13.5" customHeight="1">
      <c r="A288" s="65" t="s">
        <v>123</v>
      </c>
      <c r="B288" s="9" t="s">
        <v>68</v>
      </c>
      <c r="C288" s="11" t="s">
        <v>48</v>
      </c>
      <c r="D288" s="28" t="s">
        <v>88</v>
      </c>
      <c r="E288" s="29">
        <v>1335</v>
      </c>
      <c r="F288" s="30">
        <v>10873</v>
      </c>
      <c r="G288" s="16"/>
    </row>
    <row r="289" spans="1:7" s="1" customFormat="1" ht="13.5" customHeight="1">
      <c r="A289" s="65"/>
      <c r="B289" s="9"/>
      <c r="C289" s="11" t="s">
        <v>65</v>
      </c>
      <c r="D289" s="28" t="s">
        <v>89</v>
      </c>
      <c r="E289" s="29">
        <v>242</v>
      </c>
      <c r="F289" s="30">
        <v>3468</v>
      </c>
      <c r="G289" s="16"/>
    </row>
    <row r="290" spans="1:7" s="1" customFormat="1" ht="13.5" customHeight="1">
      <c r="A290" s="65"/>
      <c r="B290" s="9"/>
      <c r="C290" s="11" t="s">
        <v>114</v>
      </c>
      <c r="D290" s="28" t="s">
        <v>91</v>
      </c>
      <c r="E290" s="29">
        <v>144</v>
      </c>
      <c r="F290" s="30">
        <v>2173</v>
      </c>
      <c r="G290" s="16"/>
    </row>
    <row r="291" spans="1:7" s="1" customFormat="1" ht="13.5" customHeight="1">
      <c r="A291" s="65"/>
      <c r="B291" s="9"/>
      <c r="C291" s="11" t="s">
        <v>137</v>
      </c>
      <c r="D291" s="28" t="s">
        <v>90</v>
      </c>
      <c r="E291" s="29">
        <v>23</v>
      </c>
      <c r="F291" s="30">
        <v>135</v>
      </c>
      <c r="G291" s="16"/>
    </row>
    <row r="292" spans="1:7" s="1" customFormat="1" ht="13.5" customHeight="1">
      <c r="A292" s="65"/>
      <c r="B292" s="9"/>
      <c r="C292" s="11"/>
      <c r="D292" s="28" t="s">
        <v>92</v>
      </c>
      <c r="E292" s="29">
        <v>18</v>
      </c>
      <c r="F292" s="30">
        <v>22381</v>
      </c>
      <c r="G292" s="16"/>
    </row>
    <row r="293" spans="1:7" s="1" customFormat="1" ht="14.25" customHeight="1">
      <c r="A293" s="65"/>
      <c r="B293" s="9"/>
      <c r="C293" s="35"/>
      <c r="D293" s="28" t="s">
        <v>93</v>
      </c>
      <c r="E293" s="29">
        <v>1</v>
      </c>
      <c r="F293" s="30">
        <v>515</v>
      </c>
      <c r="G293" s="16"/>
    </row>
    <row r="294" spans="1:7" s="1" customFormat="1" ht="14.25" customHeight="1">
      <c r="A294" s="65"/>
      <c r="B294" s="9"/>
      <c r="C294" s="11"/>
      <c r="D294" s="28" t="s">
        <v>96</v>
      </c>
      <c r="E294" s="29">
        <v>2254</v>
      </c>
      <c r="F294" s="30">
        <v>2254</v>
      </c>
      <c r="G294" s="16"/>
    </row>
    <row r="295" spans="1:139" s="18" customFormat="1" ht="13.5" customHeight="1">
      <c r="A295" s="68"/>
      <c r="B295" s="56"/>
      <c r="C295" s="51"/>
      <c r="D295" s="52"/>
      <c r="E295" s="54">
        <f>SUM(E288:E294)</f>
        <v>4017</v>
      </c>
      <c r="F295" s="55">
        <f>SUM(F288:F294)</f>
        <v>41799</v>
      </c>
      <c r="G295" s="4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</row>
    <row r="296" spans="1:7" s="1" customFormat="1" ht="13.5" customHeight="1">
      <c r="A296" s="65"/>
      <c r="B296" s="9"/>
      <c r="C296" s="11"/>
      <c r="D296" s="28"/>
      <c r="E296" s="29"/>
      <c r="F296" s="30"/>
      <c r="G296" s="16"/>
    </row>
    <row r="297" spans="1:7" s="8" customFormat="1" ht="13.5" customHeight="1">
      <c r="A297" s="65" t="s">
        <v>135</v>
      </c>
      <c r="B297" s="13" t="s">
        <v>79</v>
      </c>
      <c r="C297" s="11" t="s">
        <v>20</v>
      </c>
      <c r="D297" s="28" t="s">
        <v>88</v>
      </c>
      <c r="E297" s="29">
        <v>3452</v>
      </c>
      <c r="F297" s="30">
        <v>12990</v>
      </c>
      <c r="G297" s="16"/>
    </row>
    <row r="298" spans="1:10" s="1" customFormat="1" ht="13.5" customHeight="1">
      <c r="A298" s="65"/>
      <c r="B298" s="13"/>
      <c r="C298" s="11" t="s">
        <v>116</v>
      </c>
      <c r="D298" s="28" t="s">
        <v>89</v>
      </c>
      <c r="E298" s="29">
        <v>392</v>
      </c>
      <c r="F298" s="30">
        <v>3618</v>
      </c>
      <c r="G298" s="16"/>
      <c r="H298" s="8"/>
      <c r="I298" s="8"/>
      <c r="J298" s="8"/>
    </row>
    <row r="299" spans="1:10" s="1" customFormat="1" ht="13.5" customHeight="1">
      <c r="A299" s="65"/>
      <c r="B299" s="13"/>
      <c r="C299" s="6" t="s">
        <v>136</v>
      </c>
      <c r="D299" s="28" t="s">
        <v>91</v>
      </c>
      <c r="E299" s="36">
        <v>267</v>
      </c>
      <c r="F299" s="30">
        <v>2296</v>
      </c>
      <c r="G299" s="16"/>
      <c r="H299" s="8"/>
      <c r="I299" s="8"/>
      <c r="J299" s="8"/>
    </row>
    <row r="300" spans="1:10" s="1" customFormat="1" ht="13.5" customHeight="1">
      <c r="A300" s="65"/>
      <c r="B300" s="13"/>
      <c r="C300" s="11" t="s">
        <v>137</v>
      </c>
      <c r="D300" s="28" t="s">
        <v>90</v>
      </c>
      <c r="E300" s="36">
        <v>70</v>
      </c>
      <c r="F300" s="30">
        <v>182</v>
      </c>
      <c r="G300" s="16"/>
      <c r="H300" s="8"/>
      <c r="I300" s="8"/>
      <c r="J300" s="8"/>
    </row>
    <row r="301" spans="1:10" s="1" customFormat="1" ht="13.5" customHeight="1">
      <c r="A301" s="65"/>
      <c r="B301" s="13"/>
      <c r="C301" s="11"/>
      <c r="D301" s="28" t="s">
        <v>92</v>
      </c>
      <c r="E301" s="36">
        <v>37</v>
      </c>
      <c r="F301" s="30">
        <v>22400</v>
      </c>
      <c r="G301" s="16"/>
      <c r="H301" s="8"/>
      <c r="I301" s="8"/>
      <c r="J301" s="8"/>
    </row>
    <row r="302" spans="1:10" s="1" customFormat="1" ht="13.5" customHeight="1">
      <c r="A302" s="65"/>
      <c r="B302" s="13"/>
      <c r="C302" s="11"/>
      <c r="D302" s="28" t="s">
        <v>93</v>
      </c>
      <c r="E302" s="36">
        <v>0</v>
      </c>
      <c r="F302" s="30">
        <v>514</v>
      </c>
      <c r="G302" s="16"/>
      <c r="H302" s="8"/>
      <c r="I302" s="8"/>
      <c r="J302" s="8"/>
    </row>
    <row r="303" spans="1:139" s="18" customFormat="1" ht="13.5" customHeight="1">
      <c r="A303" s="66"/>
      <c r="B303" s="50"/>
      <c r="C303" s="51"/>
      <c r="D303" s="52"/>
      <c r="E303" s="54">
        <f>SUM(E297:E302)</f>
        <v>4218</v>
      </c>
      <c r="F303" s="55">
        <f>SUM(F297:F302)</f>
        <v>42000</v>
      </c>
      <c r="G303" s="4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</row>
    <row r="304" spans="1:7" s="1" customFormat="1" ht="13.5" customHeight="1">
      <c r="A304" s="65"/>
      <c r="B304" s="2"/>
      <c r="C304" s="11"/>
      <c r="D304" s="28"/>
      <c r="E304" s="32"/>
      <c r="F304" s="59"/>
      <c r="G304" s="40"/>
    </row>
    <row r="305" spans="1:7" s="8" customFormat="1" ht="13.5" customHeight="1">
      <c r="A305" s="65" t="s">
        <v>147</v>
      </c>
      <c r="B305" s="13" t="s">
        <v>79</v>
      </c>
      <c r="C305" s="11" t="s">
        <v>65</v>
      </c>
      <c r="D305" s="28" t="s">
        <v>88</v>
      </c>
      <c r="E305" s="29">
        <v>845</v>
      </c>
      <c r="F305" s="30">
        <v>10383</v>
      </c>
      <c r="G305" s="16"/>
    </row>
    <row r="306" spans="1:10" s="1" customFormat="1" ht="13.5" customHeight="1">
      <c r="A306" s="65"/>
      <c r="B306" s="13"/>
      <c r="C306" s="11" t="s">
        <v>148</v>
      </c>
      <c r="D306" s="28" t="s">
        <v>89</v>
      </c>
      <c r="E306" s="29">
        <v>740</v>
      </c>
      <c r="F306" s="30">
        <v>3966</v>
      </c>
      <c r="G306" s="16"/>
      <c r="H306" s="8"/>
      <c r="I306" s="8"/>
      <c r="J306" s="8"/>
    </row>
    <row r="307" spans="1:10" s="1" customFormat="1" ht="13.5" customHeight="1">
      <c r="A307" s="65"/>
      <c r="B307" s="13"/>
      <c r="C307" s="6" t="s">
        <v>149</v>
      </c>
      <c r="D307" s="28" t="s">
        <v>91</v>
      </c>
      <c r="E307" s="36">
        <v>1156</v>
      </c>
      <c r="F307" s="30">
        <v>3185</v>
      </c>
      <c r="G307" s="16"/>
      <c r="H307" s="8"/>
      <c r="I307" s="8"/>
      <c r="J307" s="8"/>
    </row>
    <row r="308" spans="1:10" s="1" customFormat="1" ht="13.5" customHeight="1">
      <c r="A308" s="65"/>
      <c r="B308" s="13"/>
      <c r="C308" s="11" t="s">
        <v>150</v>
      </c>
      <c r="D308" s="28" t="s">
        <v>90</v>
      </c>
      <c r="E308" s="36">
        <v>14</v>
      </c>
      <c r="F308" s="30">
        <v>126</v>
      </c>
      <c r="G308" s="16"/>
      <c r="H308" s="8"/>
      <c r="I308" s="8"/>
      <c r="J308" s="8"/>
    </row>
    <row r="309" spans="1:10" s="1" customFormat="1" ht="13.5" customHeight="1">
      <c r="A309" s="65"/>
      <c r="B309" s="13"/>
      <c r="C309" s="11" t="s">
        <v>115</v>
      </c>
      <c r="D309" s="28" t="s">
        <v>92</v>
      </c>
      <c r="E309" s="36"/>
      <c r="F309" s="30">
        <v>22363</v>
      </c>
      <c r="G309" s="16"/>
      <c r="H309" s="8"/>
      <c r="I309" s="8"/>
      <c r="J309" s="8"/>
    </row>
    <row r="310" spans="1:10" s="1" customFormat="1" ht="13.5" customHeight="1">
      <c r="A310" s="65"/>
      <c r="B310" s="13"/>
      <c r="C310" s="11" t="s">
        <v>137</v>
      </c>
      <c r="D310" s="28" t="s">
        <v>93</v>
      </c>
      <c r="E310" s="36">
        <v>4</v>
      </c>
      <c r="F310" s="30">
        <v>518</v>
      </c>
      <c r="G310" s="16"/>
      <c r="H310" s="8"/>
      <c r="I310" s="8"/>
      <c r="J310" s="8"/>
    </row>
    <row r="311" spans="1:255" s="1" customFormat="1" ht="13.5" customHeight="1">
      <c r="A311" s="71"/>
      <c r="B311" s="28"/>
      <c r="C311" s="28"/>
      <c r="D311" s="28" t="s">
        <v>151</v>
      </c>
      <c r="E311" s="64">
        <v>646</v>
      </c>
      <c r="F311" s="30">
        <v>682</v>
      </c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  <c r="EW311" s="28"/>
      <c r="EX311" s="28"/>
      <c r="EY311" s="28"/>
      <c r="EZ311" s="28"/>
      <c r="FA311" s="28"/>
      <c r="FB311" s="28"/>
      <c r="FC311" s="28"/>
      <c r="FD311" s="28"/>
      <c r="FE311" s="28"/>
      <c r="FF311" s="28"/>
      <c r="FG311" s="28"/>
      <c r="FH311" s="28"/>
      <c r="FI311" s="28"/>
      <c r="FJ311" s="28"/>
      <c r="FK311" s="28"/>
      <c r="FL311" s="28"/>
      <c r="FM311" s="28"/>
      <c r="FN311" s="28"/>
      <c r="FO311" s="28"/>
      <c r="FP311" s="28"/>
      <c r="FQ311" s="28"/>
      <c r="FR311" s="28"/>
      <c r="FS311" s="28"/>
      <c r="FT311" s="28"/>
      <c r="FU311" s="28"/>
      <c r="FV311" s="28"/>
      <c r="FW311" s="28"/>
      <c r="FX311" s="28"/>
      <c r="FY311" s="28"/>
      <c r="FZ311" s="28"/>
      <c r="GA311" s="28"/>
      <c r="GB311" s="28"/>
      <c r="GC311" s="28"/>
      <c r="GD311" s="28"/>
      <c r="GE311" s="28"/>
      <c r="GF311" s="28"/>
      <c r="GG311" s="28"/>
      <c r="GH311" s="28"/>
      <c r="GI311" s="28"/>
      <c r="GJ311" s="28"/>
      <c r="GK311" s="28"/>
      <c r="GL311" s="28"/>
      <c r="GM311" s="28"/>
      <c r="GN311" s="28"/>
      <c r="GO311" s="28"/>
      <c r="GP311" s="28"/>
      <c r="GQ311" s="28"/>
      <c r="GR311" s="28"/>
      <c r="GS311" s="28"/>
      <c r="GT311" s="28"/>
      <c r="GU311" s="28"/>
      <c r="GV311" s="28"/>
      <c r="GW311" s="28"/>
      <c r="GX311" s="28"/>
      <c r="GY311" s="28"/>
      <c r="GZ311" s="28"/>
      <c r="HA311" s="28"/>
      <c r="HB311" s="28"/>
      <c r="HC311" s="28"/>
      <c r="HD311" s="28"/>
      <c r="HE311" s="28"/>
      <c r="HF311" s="28"/>
      <c r="HG311" s="28"/>
      <c r="HH311" s="28"/>
      <c r="HI311" s="28"/>
      <c r="HJ311" s="28"/>
      <c r="HK311" s="28"/>
      <c r="HL311" s="28"/>
      <c r="HM311" s="28"/>
      <c r="HN311" s="28"/>
      <c r="HO311" s="28"/>
      <c r="HP311" s="28"/>
      <c r="HQ311" s="28"/>
      <c r="HR311" s="28"/>
      <c r="HS311" s="28"/>
      <c r="HT311" s="28"/>
      <c r="HU311" s="28"/>
      <c r="HV311" s="28"/>
      <c r="HW311" s="28"/>
      <c r="HX311" s="28"/>
      <c r="HY311" s="28"/>
      <c r="HZ311" s="28"/>
      <c r="IA311" s="28"/>
      <c r="IB311" s="28"/>
      <c r="IC311" s="28"/>
      <c r="ID311" s="28"/>
      <c r="IE311" s="28"/>
      <c r="IF311" s="28"/>
      <c r="IG311" s="28"/>
      <c r="IH311" s="28"/>
      <c r="II311" s="28"/>
      <c r="IJ311" s="28"/>
      <c r="IK311" s="28"/>
      <c r="IL311" s="28"/>
      <c r="IM311" s="28"/>
      <c r="IN311" s="28"/>
      <c r="IO311" s="28"/>
      <c r="IP311" s="28"/>
      <c r="IQ311" s="28"/>
      <c r="IR311" s="28"/>
      <c r="IS311" s="28"/>
      <c r="IT311" s="28"/>
      <c r="IU311" s="28"/>
    </row>
    <row r="312" spans="1:255" s="1" customFormat="1" ht="13.5" customHeight="1">
      <c r="A312" s="71"/>
      <c r="B312" s="28"/>
      <c r="C312" s="28"/>
      <c r="D312" s="28" t="s">
        <v>98</v>
      </c>
      <c r="E312" s="64">
        <v>532</v>
      </c>
      <c r="F312" s="30">
        <v>532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  <c r="EJ312" s="28"/>
      <c r="EK312" s="28"/>
      <c r="EL312" s="28"/>
      <c r="EM312" s="28"/>
      <c r="EN312" s="28"/>
      <c r="EO312" s="28"/>
      <c r="EP312" s="28"/>
      <c r="EQ312" s="28"/>
      <c r="ER312" s="28"/>
      <c r="ES312" s="28"/>
      <c r="ET312" s="28"/>
      <c r="EU312" s="28"/>
      <c r="EV312" s="28"/>
      <c r="EW312" s="28"/>
      <c r="EX312" s="28"/>
      <c r="EY312" s="28"/>
      <c r="EZ312" s="28"/>
      <c r="FA312" s="28"/>
      <c r="FB312" s="28"/>
      <c r="FC312" s="28"/>
      <c r="FD312" s="28"/>
      <c r="FE312" s="28"/>
      <c r="FF312" s="28"/>
      <c r="FG312" s="28"/>
      <c r="FH312" s="28"/>
      <c r="FI312" s="28"/>
      <c r="FJ312" s="28"/>
      <c r="FK312" s="28"/>
      <c r="FL312" s="28"/>
      <c r="FM312" s="28"/>
      <c r="FN312" s="28"/>
      <c r="FO312" s="28"/>
      <c r="FP312" s="28"/>
      <c r="FQ312" s="28"/>
      <c r="FR312" s="28"/>
      <c r="FS312" s="28"/>
      <c r="FT312" s="28"/>
      <c r="FU312" s="28"/>
      <c r="FV312" s="28"/>
      <c r="FW312" s="28"/>
      <c r="FX312" s="28"/>
      <c r="FY312" s="28"/>
      <c r="FZ312" s="28"/>
      <c r="GA312" s="28"/>
      <c r="GB312" s="28"/>
      <c r="GC312" s="28"/>
      <c r="GD312" s="28"/>
      <c r="GE312" s="28"/>
      <c r="GF312" s="28"/>
      <c r="GG312" s="28"/>
      <c r="GH312" s="28"/>
      <c r="GI312" s="28"/>
      <c r="GJ312" s="28"/>
      <c r="GK312" s="28"/>
      <c r="GL312" s="28"/>
      <c r="GM312" s="28"/>
      <c r="GN312" s="28"/>
      <c r="GO312" s="28"/>
      <c r="GP312" s="28"/>
      <c r="GQ312" s="28"/>
      <c r="GR312" s="28"/>
      <c r="GS312" s="28"/>
      <c r="GT312" s="28"/>
      <c r="GU312" s="28"/>
      <c r="GV312" s="28"/>
      <c r="GW312" s="28"/>
      <c r="GX312" s="28"/>
      <c r="GY312" s="28"/>
      <c r="GZ312" s="28"/>
      <c r="HA312" s="28"/>
      <c r="HB312" s="28"/>
      <c r="HC312" s="28"/>
      <c r="HD312" s="28"/>
      <c r="HE312" s="28"/>
      <c r="HF312" s="28"/>
      <c r="HG312" s="28"/>
      <c r="HH312" s="28"/>
      <c r="HI312" s="28"/>
      <c r="HJ312" s="28"/>
      <c r="HK312" s="28"/>
      <c r="HL312" s="28"/>
      <c r="HM312" s="28"/>
      <c r="HN312" s="28"/>
      <c r="HO312" s="28"/>
      <c r="HP312" s="28"/>
      <c r="HQ312" s="28"/>
      <c r="HR312" s="28"/>
      <c r="HS312" s="28"/>
      <c r="HT312" s="28"/>
      <c r="HU312" s="28"/>
      <c r="HV312" s="28"/>
      <c r="HW312" s="28"/>
      <c r="HX312" s="28"/>
      <c r="HY312" s="28"/>
      <c r="HZ312" s="28"/>
      <c r="IA312" s="28"/>
      <c r="IB312" s="28"/>
      <c r="IC312" s="28"/>
      <c r="ID312" s="28"/>
      <c r="IE312" s="28"/>
      <c r="IF312" s="28"/>
      <c r="IG312" s="28"/>
      <c r="IH312" s="28"/>
      <c r="II312" s="28"/>
      <c r="IJ312" s="28"/>
      <c r="IK312" s="28"/>
      <c r="IL312" s="28"/>
      <c r="IM312" s="28"/>
      <c r="IN312" s="28"/>
      <c r="IO312" s="28"/>
      <c r="IP312" s="28"/>
      <c r="IQ312" s="28"/>
      <c r="IR312" s="28"/>
      <c r="IS312" s="28"/>
      <c r="IT312" s="28"/>
      <c r="IU312" s="28"/>
    </row>
    <row r="313" spans="1:139" s="18" customFormat="1" ht="13.5" customHeight="1">
      <c r="A313" s="66"/>
      <c r="B313" s="50"/>
      <c r="C313" s="51"/>
      <c r="D313" s="52"/>
      <c r="E313" s="54">
        <f>SUM(E305:E312)</f>
        <v>3937</v>
      </c>
      <c r="F313" s="55">
        <f>SUM(F305:F310)</f>
        <v>40541</v>
      </c>
      <c r="G313" s="4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</row>
    <row r="314" spans="1:10" s="1" customFormat="1" ht="13.5" customHeight="1">
      <c r="A314" s="65"/>
      <c r="B314" s="13"/>
      <c r="C314" s="11"/>
      <c r="D314" s="28"/>
      <c r="E314" s="29"/>
      <c r="F314" s="30"/>
      <c r="G314" s="16"/>
      <c r="H314" s="8"/>
      <c r="I314" s="8"/>
      <c r="J314" s="8"/>
    </row>
    <row r="315" spans="1:10" s="8" customFormat="1" ht="13.5" customHeight="1">
      <c r="A315" s="65" t="s">
        <v>69</v>
      </c>
      <c r="B315" s="9" t="s">
        <v>70</v>
      </c>
      <c r="C315" s="6" t="s">
        <v>14</v>
      </c>
      <c r="D315" s="28" t="s">
        <v>88</v>
      </c>
      <c r="E315" s="29">
        <v>97</v>
      </c>
      <c r="F315" s="30">
        <v>9635</v>
      </c>
      <c r="G315" s="16"/>
      <c r="H315" s="1"/>
      <c r="I315" s="1"/>
      <c r="J315" s="1"/>
    </row>
    <row r="316" spans="1:10" s="8" customFormat="1" ht="13.5" customHeight="1">
      <c r="A316" s="65"/>
      <c r="B316" s="9"/>
      <c r="C316" s="6" t="s">
        <v>140</v>
      </c>
      <c r="D316" s="28" t="s">
        <v>89</v>
      </c>
      <c r="E316" s="29">
        <v>0</v>
      </c>
      <c r="F316" s="30">
        <v>3226</v>
      </c>
      <c r="G316" s="16"/>
      <c r="H316" s="1"/>
      <c r="I316" s="1"/>
      <c r="J316" s="1"/>
    </row>
    <row r="317" spans="1:10" s="8" customFormat="1" ht="13.5" customHeight="1">
      <c r="A317" s="65"/>
      <c r="B317" s="9"/>
      <c r="C317" s="11" t="s">
        <v>31</v>
      </c>
      <c r="D317" s="28" t="s">
        <v>91</v>
      </c>
      <c r="E317" s="29">
        <v>0</v>
      </c>
      <c r="F317" s="30">
        <v>2029</v>
      </c>
      <c r="G317" s="16"/>
      <c r="H317" s="1"/>
      <c r="I317" s="1"/>
      <c r="J317" s="1"/>
    </row>
    <row r="318" spans="1:10" s="8" customFormat="1" ht="13.5" customHeight="1">
      <c r="A318" s="65"/>
      <c r="B318" s="9"/>
      <c r="C318" s="11" t="s">
        <v>137</v>
      </c>
      <c r="D318" s="28" t="s">
        <v>90</v>
      </c>
      <c r="E318" s="29">
        <v>0</v>
      </c>
      <c r="F318" s="30">
        <v>112</v>
      </c>
      <c r="G318" s="16"/>
      <c r="H318" s="1"/>
      <c r="I318" s="1"/>
      <c r="J318" s="1"/>
    </row>
    <row r="319" spans="1:10" s="8" customFormat="1" ht="13.5" customHeight="1">
      <c r="A319" s="65"/>
      <c r="B319" s="9"/>
      <c r="C319" s="11"/>
      <c r="D319" s="28" t="s">
        <v>92</v>
      </c>
      <c r="E319" s="29">
        <v>0</v>
      </c>
      <c r="F319" s="30">
        <v>22363</v>
      </c>
      <c r="G319" s="16"/>
      <c r="H319" s="1"/>
      <c r="I319" s="1"/>
      <c r="J319" s="1"/>
    </row>
    <row r="320" spans="1:10" s="8" customFormat="1" ht="14.25" customHeight="1">
      <c r="A320" s="65"/>
      <c r="B320" s="9"/>
      <c r="C320" s="11"/>
      <c r="D320" s="28" t="s">
        <v>93</v>
      </c>
      <c r="E320" s="29">
        <v>0</v>
      </c>
      <c r="F320" s="30">
        <v>514</v>
      </c>
      <c r="G320" s="16"/>
      <c r="H320" s="1"/>
      <c r="I320" s="1"/>
      <c r="J320" s="1"/>
    </row>
    <row r="321" spans="1:10" s="8" customFormat="1" ht="14.25" customHeight="1">
      <c r="A321" s="65"/>
      <c r="B321" s="9"/>
      <c r="C321" s="11"/>
      <c r="D321" s="28" t="s">
        <v>144</v>
      </c>
      <c r="E321" s="29">
        <v>15000</v>
      </c>
      <c r="F321" s="30">
        <v>15000</v>
      </c>
      <c r="G321" s="16"/>
      <c r="H321" s="1"/>
      <c r="I321" s="1"/>
      <c r="J321" s="1"/>
    </row>
    <row r="322" spans="1:139" s="18" customFormat="1" ht="13.5" customHeight="1">
      <c r="A322" s="66"/>
      <c r="B322" s="50"/>
      <c r="C322" s="51"/>
      <c r="D322" s="52"/>
      <c r="E322" s="54">
        <f>SUM(E315:E321)</f>
        <v>15097</v>
      </c>
      <c r="F322" s="55">
        <f>SUM(F315:F320)</f>
        <v>37879</v>
      </c>
      <c r="G322" s="4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</row>
    <row r="323" spans="1:7" s="1" customFormat="1" ht="13.5" customHeight="1">
      <c r="A323" s="65"/>
      <c r="B323" s="2"/>
      <c r="C323" s="11"/>
      <c r="D323" s="28"/>
      <c r="E323" s="29"/>
      <c r="F323" s="30"/>
      <c r="G323" s="16"/>
    </row>
    <row r="324" spans="1:7" s="1" customFormat="1" ht="13.5" customHeight="1">
      <c r="A324" s="65" t="s">
        <v>76</v>
      </c>
      <c r="B324" s="9" t="s">
        <v>70</v>
      </c>
      <c r="C324" s="11" t="s">
        <v>8</v>
      </c>
      <c r="D324" s="28" t="s">
        <v>88</v>
      </c>
      <c r="E324" s="29">
        <v>349</v>
      </c>
      <c r="F324" s="30">
        <v>9887</v>
      </c>
      <c r="G324" s="16"/>
    </row>
    <row r="325" spans="1:7" s="1" customFormat="1" ht="13.5" customHeight="1">
      <c r="A325" s="65"/>
      <c r="B325" s="4"/>
      <c r="C325" s="11" t="s">
        <v>9</v>
      </c>
      <c r="D325" s="28" t="s">
        <v>89</v>
      </c>
      <c r="E325" s="29">
        <v>353</v>
      </c>
      <c r="F325" s="30">
        <v>3579</v>
      </c>
      <c r="G325" s="16"/>
    </row>
    <row r="326" spans="1:7" s="1" customFormat="1" ht="13.5" customHeight="1">
      <c r="A326" s="65"/>
      <c r="B326" s="4"/>
      <c r="C326" s="11" t="s">
        <v>137</v>
      </c>
      <c r="D326" s="28" t="s">
        <v>91</v>
      </c>
      <c r="E326" s="29">
        <v>185</v>
      </c>
      <c r="F326" s="30">
        <v>2214</v>
      </c>
      <c r="G326" s="16"/>
    </row>
    <row r="327" spans="1:7" s="1" customFormat="1" ht="13.5" customHeight="1">
      <c r="A327" s="65"/>
      <c r="B327" s="4"/>
      <c r="C327" s="11"/>
      <c r="D327" s="28" t="s">
        <v>90</v>
      </c>
      <c r="E327" s="29">
        <v>23</v>
      </c>
      <c r="F327" s="30">
        <v>135</v>
      </c>
      <c r="G327" s="16"/>
    </row>
    <row r="328" spans="1:7" s="1" customFormat="1" ht="13.5" customHeight="1">
      <c r="A328" s="65"/>
      <c r="B328" s="4"/>
      <c r="C328" s="11"/>
      <c r="D328" s="28" t="s">
        <v>92</v>
      </c>
      <c r="E328" s="29">
        <v>174</v>
      </c>
      <c r="F328" s="30">
        <v>22537</v>
      </c>
      <c r="G328" s="16"/>
    </row>
    <row r="329" spans="1:7" s="1" customFormat="1" ht="13.5" customHeight="1">
      <c r="A329" s="65"/>
      <c r="B329" s="4"/>
      <c r="C329" s="11"/>
      <c r="D329" s="28" t="s">
        <v>93</v>
      </c>
      <c r="E329" s="29">
        <v>1</v>
      </c>
      <c r="F329" s="30">
        <v>515</v>
      </c>
      <c r="G329" s="16"/>
    </row>
    <row r="330" spans="1:139" s="18" customFormat="1" ht="13.5" customHeight="1">
      <c r="A330" s="66"/>
      <c r="B330" s="50"/>
      <c r="C330" s="51"/>
      <c r="D330" s="52"/>
      <c r="E330" s="54">
        <f>SUM(E324:E329)</f>
        <v>1085</v>
      </c>
      <c r="F330" s="55">
        <f>SUM(F324:F329)</f>
        <v>38867</v>
      </c>
      <c r="G330" s="4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</row>
    <row r="331" spans="1:7" s="1" customFormat="1" ht="13.5" customHeight="1">
      <c r="A331" s="65"/>
      <c r="B331" s="2"/>
      <c r="C331" s="24"/>
      <c r="D331" s="31"/>
      <c r="E331" s="32"/>
      <c r="F331" s="30"/>
      <c r="G331" s="16"/>
    </row>
    <row r="332" spans="1:7" s="1" customFormat="1" ht="13.5" customHeight="1">
      <c r="A332" s="65" t="s">
        <v>124</v>
      </c>
      <c r="B332" s="9" t="s">
        <v>70</v>
      </c>
      <c r="C332" s="6" t="s">
        <v>43</v>
      </c>
      <c r="D332" s="28" t="s">
        <v>88</v>
      </c>
      <c r="E332" s="29">
        <v>953</v>
      </c>
      <c r="F332" s="30">
        <v>10491</v>
      </c>
      <c r="G332" s="16"/>
    </row>
    <row r="333" spans="1:7" s="1" customFormat="1" ht="13.5" customHeight="1">
      <c r="A333" s="65"/>
      <c r="B333" s="9"/>
      <c r="C333" s="6" t="s">
        <v>14</v>
      </c>
      <c r="D333" s="28" t="s">
        <v>89</v>
      </c>
      <c r="E333" s="29">
        <v>39</v>
      </c>
      <c r="F333" s="30">
        <v>3265</v>
      </c>
      <c r="G333" s="16"/>
    </row>
    <row r="334" spans="1:7" s="1" customFormat="1" ht="13.5" customHeight="1">
      <c r="A334" s="65"/>
      <c r="B334" s="9"/>
      <c r="C334" s="6" t="s">
        <v>15</v>
      </c>
      <c r="D334" s="28" t="s">
        <v>91</v>
      </c>
      <c r="E334" s="29">
        <v>853</v>
      </c>
      <c r="F334" s="30">
        <v>2882</v>
      </c>
      <c r="G334" s="16"/>
    </row>
    <row r="335" spans="1:7" s="1" customFormat="1" ht="13.5" customHeight="1">
      <c r="A335" s="65"/>
      <c r="B335" s="7"/>
      <c r="C335" s="11" t="s">
        <v>137</v>
      </c>
      <c r="D335" s="28" t="s">
        <v>90</v>
      </c>
      <c r="E335" s="29">
        <v>7</v>
      </c>
      <c r="F335" s="30">
        <v>119</v>
      </c>
      <c r="G335" s="16"/>
    </row>
    <row r="336" spans="1:7" s="1" customFormat="1" ht="13.5" customHeight="1">
      <c r="A336" s="65"/>
      <c r="B336" s="7"/>
      <c r="C336" s="11"/>
      <c r="D336" s="28" t="s">
        <v>92</v>
      </c>
      <c r="E336" s="29">
        <v>12</v>
      </c>
      <c r="F336" s="30">
        <v>22375</v>
      </c>
      <c r="G336" s="16"/>
    </row>
    <row r="337" spans="1:7" s="1" customFormat="1" ht="13.5" customHeight="1">
      <c r="A337" s="65"/>
      <c r="B337" s="7"/>
      <c r="C337" s="11"/>
      <c r="D337" s="28" t="s">
        <v>93</v>
      </c>
      <c r="E337" s="29">
        <v>1</v>
      </c>
      <c r="F337" s="30">
        <v>515</v>
      </c>
      <c r="G337" s="16"/>
    </row>
    <row r="338" spans="1:139" s="18" customFormat="1" ht="13.5" customHeight="1">
      <c r="A338" s="66"/>
      <c r="B338" s="50"/>
      <c r="C338" s="51"/>
      <c r="D338" s="52"/>
      <c r="E338" s="54">
        <f>SUM(E332:E337)</f>
        <v>1865</v>
      </c>
      <c r="F338" s="55">
        <f>SUM(F332:F337)</f>
        <v>39647</v>
      </c>
      <c r="G338" s="4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</row>
    <row r="339" spans="1:7" s="1" customFormat="1" ht="13.5" customHeight="1">
      <c r="A339" s="65"/>
      <c r="B339" s="9"/>
      <c r="C339" s="11"/>
      <c r="D339" s="28"/>
      <c r="E339" s="29"/>
      <c r="F339" s="30"/>
      <c r="G339" s="16"/>
    </row>
    <row r="340" spans="1:7" s="1" customFormat="1" ht="13.5" customHeight="1">
      <c r="A340" s="65" t="s">
        <v>125</v>
      </c>
      <c r="B340" s="9" t="s">
        <v>70</v>
      </c>
      <c r="C340" s="5" t="s">
        <v>14</v>
      </c>
      <c r="D340" s="28" t="s">
        <v>88</v>
      </c>
      <c r="E340" s="29">
        <v>1809</v>
      </c>
      <c r="F340" s="30">
        <v>11347</v>
      </c>
      <c r="G340" s="16"/>
    </row>
    <row r="341" spans="1:7" s="1" customFormat="1" ht="13.5" customHeight="1">
      <c r="A341" s="65"/>
      <c r="B341" s="9"/>
      <c r="C341" s="5" t="s">
        <v>15</v>
      </c>
      <c r="D341" s="28" t="s">
        <v>89</v>
      </c>
      <c r="E341" s="29">
        <v>269</v>
      </c>
      <c r="F341" s="30">
        <v>3495</v>
      </c>
      <c r="G341" s="16"/>
    </row>
    <row r="342" spans="1:7" s="1" customFormat="1" ht="13.5" customHeight="1">
      <c r="A342" s="65"/>
      <c r="B342" s="9"/>
      <c r="C342" s="6" t="s">
        <v>71</v>
      </c>
      <c r="D342" s="28" t="s">
        <v>91</v>
      </c>
      <c r="E342" s="29">
        <v>2198</v>
      </c>
      <c r="F342" s="30">
        <v>4227</v>
      </c>
      <c r="G342" s="16"/>
    </row>
    <row r="343" spans="1:7" s="1" customFormat="1" ht="13.5" customHeight="1">
      <c r="A343" s="65"/>
      <c r="B343" s="9"/>
      <c r="C343" s="11" t="s">
        <v>42</v>
      </c>
      <c r="D343" s="28" t="s">
        <v>90</v>
      </c>
      <c r="E343" s="29">
        <v>8</v>
      </c>
      <c r="F343" s="30">
        <v>120</v>
      </c>
      <c r="G343" s="16"/>
    </row>
    <row r="344" spans="1:7" s="1" customFormat="1" ht="13.5" customHeight="1">
      <c r="A344" s="65"/>
      <c r="B344" s="9"/>
      <c r="C344" s="11" t="s">
        <v>43</v>
      </c>
      <c r="D344" s="28" t="s">
        <v>92</v>
      </c>
      <c r="E344" s="29">
        <v>12</v>
      </c>
      <c r="F344" s="30">
        <v>22375</v>
      </c>
      <c r="G344" s="16"/>
    </row>
    <row r="345" spans="1:7" s="1" customFormat="1" ht="13.5" customHeight="1">
      <c r="A345" s="65"/>
      <c r="B345" s="9"/>
      <c r="C345" s="11" t="s">
        <v>117</v>
      </c>
      <c r="D345" s="28" t="s">
        <v>93</v>
      </c>
      <c r="E345" s="29">
        <v>1</v>
      </c>
      <c r="F345" s="30">
        <v>515</v>
      </c>
      <c r="G345" s="16"/>
    </row>
    <row r="346" spans="1:7" s="1" customFormat="1" ht="13.5" customHeight="1">
      <c r="A346" s="65"/>
      <c r="B346" s="9"/>
      <c r="C346" s="11" t="s">
        <v>34</v>
      </c>
      <c r="D346" s="28"/>
      <c r="E346" s="29"/>
      <c r="F346" s="30"/>
      <c r="G346" s="16"/>
    </row>
    <row r="347" spans="1:7" s="1" customFormat="1" ht="13.5" customHeight="1">
      <c r="A347" s="65"/>
      <c r="B347" s="9"/>
      <c r="C347" s="11" t="s">
        <v>72</v>
      </c>
      <c r="D347" s="28"/>
      <c r="E347" s="29"/>
      <c r="F347" s="30"/>
      <c r="G347" s="16"/>
    </row>
    <row r="348" spans="1:7" s="1" customFormat="1" ht="13.5" customHeight="1">
      <c r="A348" s="65"/>
      <c r="B348" s="9"/>
      <c r="C348" s="11" t="s">
        <v>137</v>
      </c>
      <c r="D348" s="28"/>
      <c r="E348" s="29"/>
      <c r="F348" s="30"/>
      <c r="G348" s="16"/>
    </row>
    <row r="349" spans="1:139" s="18" customFormat="1" ht="13.5" customHeight="1">
      <c r="A349" s="66"/>
      <c r="B349" s="50"/>
      <c r="C349" s="51"/>
      <c r="D349" s="52"/>
      <c r="E349" s="54">
        <f>SUM(E340:E348)</f>
        <v>4297</v>
      </c>
      <c r="F349" s="55">
        <f>SUM(F340:F348)</f>
        <v>42079</v>
      </c>
      <c r="G349" s="4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</row>
    <row r="350" spans="1:7" s="1" customFormat="1" ht="13.5" customHeight="1">
      <c r="A350" s="65"/>
      <c r="B350" s="9"/>
      <c r="C350" s="11"/>
      <c r="D350" s="28"/>
      <c r="E350" s="29"/>
      <c r="F350" s="30"/>
      <c r="G350" s="16"/>
    </row>
    <row r="351" spans="1:7" s="1" customFormat="1" ht="13.5" customHeight="1">
      <c r="A351" s="65" t="s">
        <v>73</v>
      </c>
      <c r="B351" s="9" t="s">
        <v>70</v>
      </c>
      <c r="C351" s="25" t="s">
        <v>15</v>
      </c>
      <c r="D351" s="28" t="s">
        <v>88</v>
      </c>
      <c r="E351" s="29">
        <v>2358</v>
      </c>
      <c r="F351" s="30">
        <v>11896</v>
      </c>
      <c r="G351" s="16"/>
    </row>
    <row r="352" spans="1:7" s="1" customFormat="1" ht="13.5" customHeight="1">
      <c r="A352" s="65"/>
      <c r="B352" s="2"/>
      <c r="C352" s="25" t="s">
        <v>30</v>
      </c>
      <c r="D352" s="28" t="s">
        <v>89</v>
      </c>
      <c r="E352" s="29">
        <v>250</v>
      </c>
      <c r="F352" s="30">
        <v>3476</v>
      </c>
      <c r="G352" s="16"/>
    </row>
    <row r="353" spans="1:7" s="1" customFormat="1" ht="13.5" customHeight="1">
      <c r="A353" s="65"/>
      <c r="B353" s="2"/>
      <c r="C353" s="25" t="s">
        <v>16</v>
      </c>
      <c r="D353" s="28" t="s">
        <v>91</v>
      </c>
      <c r="E353" s="29">
        <v>4203</v>
      </c>
      <c r="F353" s="30">
        <v>6232</v>
      </c>
      <c r="G353" s="16"/>
    </row>
    <row r="354" spans="1:7" s="1" customFormat="1" ht="13.5" customHeight="1">
      <c r="A354" s="65"/>
      <c r="B354" s="2"/>
      <c r="C354" s="25" t="s">
        <v>43</v>
      </c>
      <c r="D354" s="28" t="s">
        <v>90</v>
      </c>
      <c r="E354" s="29">
        <v>4</v>
      </c>
      <c r="F354" s="30">
        <v>116</v>
      </c>
      <c r="G354" s="16"/>
    </row>
    <row r="355" spans="1:7" s="1" customFormat="1" ht="13.5" customHeight="1">
      <c r="A355" s="65"/>
      <c r="B355" s="2"/>
      <c r="C355" s="25" t="s">
        <v>34</v>
      </c>
      <c r="D355" s="28" t="s">
        <v>92</v>
      </c>
      <c r="E355" s="29">
        <v>22</v>
      </c>
      <c r="F355" s="30">
        <v>22385</v>
      </c>
      <c r="G355" s="16"/>
    </row>
    <row r="356" spans="1:7" s="1" customFormat="1" ht="13.5" customHeight="1">
      <c r="A356" s="65"/>
      <c r="B356" s="2"/>
      <c r="C356" s="11" t="s">
        <v>32</v>
      </c>
      <c r="D356" s="28" t="s">
        <v>93</v>
      </c>
      <c r="E356" s="29">
        <v>1</v>
      </c>
      <c r="F356" s="30">
        <v>515</v>
      </c>
      <c r="G356" s="16"/>
    </row>
    <row r="357" spans="1:7" s="1" customFormat="1" ht="13.5" customHeight="1">
      <c r="A357" s="65"/>
      <c r="B357" s="2"/>
      <c r="C357" s="11" t="s">
        <v>33</v>
      </c>
      <c r="D357" s="28" t="s">
        <v>99</v>
      </c>
      <c r="E357" s="29">
        <v>7000</v>
      </c>
      <c r="F357" s="30">
        <v>7000</v>
      </c>
      <c r="G357" s="16"/>
    </row>
    <row r="358" spans="1:7" s="1" customFormat="1" ht="13.5" customHeight="1">
      <c r="A358" s="65"/>
      <c r="B358" s="2"/>
      <c r="C358" s="11" t="s">
        <v>74</v>
      </c>
      <c r="D358" s="28" t="s">
        <v>100</v>
      </c>
      <c r="E358" s="29">
        <v>40000</v>
      </c>
      <c r="F358" s="30">
        <v>40000</v>
      </c>
      <c r="G358" s="16"/>
    </row>
    <row r="359" spans="1:7" s="1" customFormat="1" ht="13.5" customHeight="1">
      <c r="A359" s="65"/>
      <c r="B359" s="2"/>
      <c r="C359" s="11" t="s">
        <v>75</v>
      </c>
      <c r="D359" s="28"/>
      <c r="E359" s="29"/>
      <c r="F359" s="30"/>
      <c r="G359" s="16"/>
    </row>
    <row r="360" spans="1:7" s="1" customFormat="1" ht="13.5" customHeight="1">
      <c r="A360" s="65"/>
      <c r="B360" s="2"/>
      <c r="C360" s="11" t="s">
        <v>137</v>
      </c>
      <c r="D360" s="28"/>
      <c r="E360" s="29"/>
      <c r="F360" s="30"/>
      <c r="G360" s="16"/>
    </row>
    <row r="361" spans="1:139" s="18" customFormat="1" ht="13.5" customHeight="1">
      <c r="A361" s="66"/>
      <c r="B361" s="50"/>
      <c r="C361" s="51"/>
      <c r="D361" s="52"/>
      <c r="E361" s="54">
        <f>SUM(E351:E360)</f>
        <v>53838</v>
      </c>
      <c r="F361" s="55">
        <f>SUM(F351:F360)</f>
        <v>91620</v>
      </c>
      <c r="G361" s="4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</row>
    <row r="362" spans="1:7" s="1" customFormat="1" ht="13.5" customHeight="1">
      <c r="A362" s="65"/>
      <c r="B362" s="2"/>
      <c r="C362" s="11"/>
      <c r="D362" s="28"/>
      <c r="E362" s="32"/>
      <c r="F362" s="59"/>
      <c r="G362" s="40"/>
    </row>
    <row r="363" spans="1:7" s="1" customFormat="1" ht="13.5" customHeight="1">
      <c r="A363" s="65" t="s">
        <v>152</v>
      </c>
      <c r="B363" s="9" t="s">
        <v>70</v>
      </c>
      <c r="C363" s="6" t="s">
        <v>116</v>
      </c>
      <c r="D363" s="28" t="s">
        <v>88</v>
      </c>
      <c r="E363" s="29">
        <v>2649</v>
      </c>
      <c r="F363" s="30">
        <v>12187</v>
      </c>
      <c r="G363" s="16"/>
    </row>
    <row r="364" spans="1:7" s="1" customFormat="1" ht="13.5" customHeight="1">
      <c r="A364" s="65"/>
      <c r="B364" s="9"/>
      <c r="C364" s="6" t="s">
        <v>153</v>
      </c>
      <c r="D364" s="28" t="s">
        <v>89</v>
      </c>
      <c r="E364" s="29">
        <v>97</v>
      </c>
      <c r="F364" s="30">
        <v>3323</v>
      </c>
      <c r="G364" s="16"/>
    </row>
    <row r="365" spans="1:7" s="1" customFormat="1" ht="13.5" customHeight="1">
      <c r="A365" s="65"/>
      <c r="B365" s="9"/>
      <c r="C365" s="11" t="s">
        <v>137</v>
      </c>
      <c r="D365" s="28" t="s">
        <v>91</v>
      </c>
      <c r="E365" s="29">
        <v>32</v>
      </c>
      <c r="F365" s="30">
        <v>2061</v>
      </c>
      <c r="G365" s="16"/>
    </row>
    <row r="366" spans="1:7" s="1" customFormat="1" ht="13.5" customHeight="1">
      <c r="A366" s="65"/>
      <c r="B366" s="9"/>
      <c r="C366" s="11"/>
      <c r="D366" s="28" t="s">
        <v>90</v>
      </c>
      <c r="E366" s="29">
        <v>2</v>
      </c>
      <c r="F366" s="30">
        <v>114</v>
      </c>
      <c r="G366" s="16"/>
    </row>
    <row r="367" spans="1:7" s="1" customFormat="1" ht="13.5" customHeight="1">
      <c r="A367" s="65"/>
      <c r="B367" s="9"/>
      <c r="C367" s="11"/>
      <c r="D367" s="28" t="s">
        <v>92</v>
      </c>
      <c r="E367" s="29">
        <v>22</v>
      </c>
      <c r="F367" s="30">
        <v>22385</v>
      </c>
      <c r="G367" s="16"/>
    </row>
    <row r="368" spans="1:7" s="1" customFormat="1" ht="13.5" customHeight="1">
      <c r="A368" s="65"/>
      <c r="B368" s="9"/>
      <c r="C368" s="11"/>
      <c r="D368" s="28" t="s">
        <v>93</v>
      </c>
      <c r="E368" s="29">
        <v>0</v>
      </c>
      <c r="F368" s="30">
        <v>514</v>
      </c>
      <c r="G368" s="16"/>
    </row>
    <row r="369" spans="1:139" s="18" customFormat="1" ht="13.5" customHeight="1">
      <c r="A369" s="66"/>
      <c r="B369" s="50"/>
      <c r="C369" s="51"/>
      <c r="D369" s="52"/>
      <c r="E369" s="54">
        <f>SUM(E363:E368)</f>
        <v>2802</v>
      </c>
      <c r="F369" s="55">
        <f>SUM(F363:F368)</f>
        <v>40584</v>
      </c>
      <c r="G369" s="4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</row>
    <row r="370" spans="1:10" s="8" customFormat="1" ht="13.5" customHeight="1">
      <c r="A370" s="65"/>
      <c r="B370" s="9"/>
      <c r="C370" s="6"/>
      <c r="D370" s="28"/>
      <c r="E370" s="29"/>
      <c r="F370" s="30"/>
      <c r="G370" s="16"/>
      <c r="H370" s="1"/>
      <c r="I370" s="1"/>
      <c r="J370" s="1"/>
    </row>
    <row r="371" spans="1:7" s="1" customFormat="1" ht="13.5" customHeight="1">
      <c r="A371" s="65" t="s">
        <v>126</v>
      </c>
      <c r="B371" s="9" t="s">
        <v>70</v>
      </c>
      <c r="C371" s="6" t="s">
        <v>14</v>
      </c>
      <c r="D371" s="28" t="s">
        <v>88</v>
      </c>
      <c r="E371" s="29">
        <v>97</v>
      </c>
      <c r="F371" s="30">
        <v>9635</v>
      </c>
      <c r="G371" s="16"/>
    </row>
    <row r="372" spans="1:7" s="1" customFormat="1" ht="13.5" customHeight="1">
      <c r="A372" s="65"/>
      <c r="B372" s="9"/>
      <c r="C372" s="6" t="s">
        <v>15</v>
      </c>
      <c r="D372" s="28" t="s">
        <v>89</v>
      </c>
      <c r="E372" s="29">
        <v>0</v>
      </c>
      <c r="F372" s="30">
        <v>3226</v>
      </c>
      <c r="G372" s="16"/>
    </row>
    <row r="373" spans="1:7" s="1" customFormat="1" ht="13.5" customHeight="1">
      <c r="A373" s="65"/>
      <c r="B373" s="9"/>
      <c r="C373" s="11" t="s">
        <v>137</v>
      </c>
      <c r="D373" s="28" t="s">
        <v>91</v>
      </c>
      <c r="E373" s="29">
        <v>0</v>
      </c>
      <c r="F373" s="30">
        <v>2029</v>
      </c>
      <c r="G373" s="16"/>
    </row>
    <row r="374" spans="1:7" s="1" customFormat="1" ht="13.5" customHeight="1">
      <c r="A374" s="65"/>
      <c r="B374" s="9"/>
      <c r="C374" s="11"/>
      <c r="D374" s="28" t="s">
        <v>90</v>
      </c>
      <c r="E374" s="29">
        <v>0</v>
      </c>
      <c r="F374" s="30">
        <v>112</v>
      </c>
      <c r="G374" s="16"/>
    </row>
    <row r="375" spans="1:7" s="1" customFormat="1" ht="13.5" customHeight="1">
      <c r="A375" s="65"/>
      <c r="B375" s="9"/>
      <c r="C375" s="11"/>
      <c r="D375" s="28" t="s">
        <v>92</v>
      </c>
      <c r="E375" s="29">
        <v>0</v>
      </c>
      <c r="F375" s="30">
        <v>22363</v>
      </c>
      <c r="G375" s="16"/>
    </row>
    <row r="376" spans="1:7" s="1" customFormat="1" ht="13.5" customHeight="1">
      <c r="A376" s="65"/>
      <c r="B376" s="9"/>
      <c r="C376" s="11"/>
      <c r="D376" s="28" t="s">
        <v>93</v>
      </c>
      <c r="E376" s="29">
        <v>0</v>
      </c>
      <c r="F376" s="30">
        <v>514</v>
      </c>
      <c r="G376" s="16"/>
    </row>
    <row r="377" spans="1:139" s="18" customFormat="1" ht="13.5" customHeight="1">
      <c r="A377" s="66"/>
      <c r="B377" s="50"/>
      <c r="C377" s="51"/>
      <c r="D377" s="52"/>
      <c r="E377" s="54">
        <v>97</v>
      </c>
      <c r="F377" s="55">
        <f>SUM(F371:F376)</f>
        <v>37879</v>
      </c>
      <c r="G377" s="4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</row>
    <row r="378" spans="1:7" s="1" customFormat="1" ht="13.5" customHeight="1">
      <c r="A378" s="65"/>
      <c r="B378" s="4"/>
      <c r="C378" s="11"/>
      <c r="D378" s="28"/>
      <c r="E378" s="29"/>
      <c r="F378" s="30"/>
      <c r="G378" s="16"/>
    </row>
    <row r="379" spans="1:7" s="1" customFormat="1" ht="13.5" customHeight="1">
      <c r="A379" s="65" t="s">
        <v>127</v>
      </c>
      <c r="B379" s="10" t="s">
        <v>78</v>
      </c>
      <c r="C379" s="11" t="s">
        <v>8</v>
      </c>
      <c r="D379" s="28" t="s">
        <v>88</v>
      </c>
      <c r="E379" s="29">
        <v>349</v>
      </c>
      <c r="F379" s="30">
        <v>9887</v>
      </c>
      <c r="G379" s="16"/>
    </row>
    <row r="380" spans="1:7" s="1" customFormat="1" ht="13.5" customHeight="1">
      <c r="A380" s="65"/>
      <c r="B380" s="4"/>
      <c r="C380" s="11" t="s">
        <v>9</v>
      </c>
      <c r="D380" s="28" t="s">
        <v>89</v>
      </c>
      <c r="E380" s="29">
        <v>353</v>
      </c>
      <c r="F380" s="30">
        <v>3579</v>
      </c>
      <c r="G380" s="16"/>
    </row>
    <row r="381" spans="1:7" s="1" customFormat="1" ht="13.5" customHeight="1">
      <c r="A381" s="65"/>
      <c r="B381" s="4"/>
      <c r="C381" s="11" t="s">
        <v>137</v>
      </c>
      <c r="D381" s="28" t="s">
        <v>91</v>
      </c>
      <c r="E381" s="29">
        <v>185</v>
      </c>
      <c r="F381" s="30">
        <v>2214</v>
      </c>
      <c r="G381" s="16"/>
    </row>
    <row r="382" spans="1:7" s="1" customFormat="1" ht="13.5" customHeight="1">
      <c r="A382" s="65"/>
      <c r="B382" s="4"/>
      <c r="C382" s="11"/>
      <c r="D382" s="28" t="s">
        <v>90</v>
      </c>
      <c r="E382" s="29">
        <v>23</v>
      </c>
      <c r="F382" s="30">
        <v>135</v>
      </c>
      <c r="G382" s="16"/>
    </row>
    <row r="383" spans="1:7" s="1" customFormat="1" ht="13.5" customHeight="1">
      <c r="A383" s="65"/>
      <c r="B383" s="4"/>
      <c r="C383" s="11"/>
      <c r="D383" s="28" t="s">
        <v>92</v>
      </c>
      <c r="E383" s="29">
        <v>174</v>
      </c>
      <c r="F383" s="30">
        <v>22537</v>
      </c>
      <c r="G383" s="16"/>
    </row>
    <row r="384" spans="1:7" s="1" customFormat="1" ht="13.5" customHeight="1">
      <c r="A384" s="65"/>
      <c r="B384" s="4"/>
      <c r="C384" s="11"/>
      <c r="D384" s="28" t="s">
        <v>93</v>
      </c>
      <c r="E384" s="29">
        <v>1</v>
      </c>
      <c r="F384" s="30">
        <v>515</v>
      </c>
      <c r="G384" s="16"/>
    </row>
    <row r="385" spans="1:139" s="18" customFormat="1" ht="13.5" customHeight="1">
      <c r="A385" s="66"/>
      <c r="B385" s="50"/>
      <c r="C385" s="51"/>
      <c r="D385" s="52"/>
      <c r="E385" s="54">
        <f>SUM(E379:E384)</f>
        <v>1085</v>
      </c>
      <c r="F385" s="55">
        <f>SUM(F379:F384)</f>
        <v>38867</v>
      </c>
      <c r="G385" s="4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</row>
    <row r="386" spans="1:7" s="1" customFormat="1" ht="13.5" customHeight="1">
      <c r="A386" s="65"/>
      <c r="B386" s="7"/>
      <c r="C386" s="11"/>
      <c r="D386" s="31"/>
      <c r="E386" s="32"/>
      <c r="F386" s="30"/>
      <c r="G386" s="16"/>
    </row>
    <row r="387" spans="1:7" s="1" customFormat="1" ht="13.5" customHeight="1">
      <c r="A387" s="65" t="s">
        <v>131</v>
      </c>
      <c r="B387" s="10" t="s">
        <v>78</v>
      </c>
      <c r="C387" s="24" t="s">
        <v>57</v>
      </c>
      <c r="D387" s="28" t="s">
        <v>88</v>
      </c>
      <c r="E387" s="29">
        <v>226</v>
      </c>
      <c r="F387" s="30">
        <v>9764</v>
      </c>
      <c r="G387" s="16"/>
    </row>
    <row r="388" spans="1:7" s="1" customFormat="1" ht="13.5" customHeight="1">
      <c r="A388" s="65"/>
      <c r="B388" s="10"/>
      <c r="C388" s="24" t="s">
        <v>77</v>
      </c>
      <c r="D388" s="28" t="s">
        <v>89</v>
      </c>
      <c r="E388" s="29">
        <v>149</v>
      </c>
      <c r="F388" s="30">
        <v>3375</v>
      </c>
      <c r="G388" s="16"/>
    </row>
    <row r="389" spans="1:7" s="1" customFormat="1" ht="13.5" customHeight="1">
      <c r="A389" s="65"/>
      <c r="B389" s="10"/>
      <c r="C389" s="11" t="s">
        <v>137</v>
      </c>
      <c r="D389" s="28" t="s">
        <v>91</v>
      </c>
      <c r="E389" s="29">
        <v>223</v>
      </c>
      <c r="F389" s="30">
        <v>2252</v>
      </c>
      <c r="G389" s="16"/>
    </row>
    <row r="390" spans="1:7" s="1" customFormat="1" ht="13.5" customHeight="1">
      <c r="A390" s="65"/>
      <c r="B390" s="10"/>
      <c r="C390" s="11"/>
      <c r="D390" s="28" t="s">
        <v>90</v>
      </c>
      <c r="E390" s="29">
        <v>0</v>
      </c>
      <c r="F390" s="30">
        <v>112</v>
      </c>
      <c r="G390" s="16"/>
    </row>
    <row r="391" spans="1:7" s="1" customFormat="1" ht="13.5" customHeight="1">
      <c r="A391" s="65"/>
      <c r="B391" s="10"/>
      <c r="C391" s="11"/>
      <c r="D391" s="28" t="s">
        <v>92</v>
      </c>
      <c r="E391" s="29">
        <v>1</v>
      </c>
      <c r="F391" s="30">
        <v>22364</v>
      </c>
      <c r="G391" s="16"/>
    </row>
    <row r="392" spans="1:7" s="1" customFormat="1" ht="13.5" customHeight="1">
      <c r="A392" s="65"/>
      <c r="B392" s="10"/>
      <c r="C392" s="11"/>
      <c r="D392" s="28" t="s">
        <v>93</v>
      </c>
      <c r="E392" s="29">
        <v>2</v>
      </c>
      <c r="F392" s="30">
        <v>516</v>
      </c>
      <c r="G392" s="16"/>
    </row>
    <row r="393" spans="1:139" s="18" customFormat="1" ht="13.5" customHeight="1">
      <c r="A393" s="66"/>
      <c r="B393" s="50"/>
      <c r="C393" s="51"/>
      <c r="D393" s="52"/>
      <c r="E393" s="54">
        <f>SUM(E387:E392)</f>
        <v>601</v>
      </c>
      <c r="F393" s="55">
        <f>SUM(F387:F392)</f>
        <v>38383</v>
      </c>
      <c r="G393" s="4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</row>
    <row r="394" spans="1:7" s="1" customFormat="1" ht="13.5" customHeight="1">
      <c r="A394" s="65"/>
      <c r="B394" s="2"/>
      <c r="C394" s="11"/>
      <c r="D394" s="28"/>
      <c r="E394" s="29"/>
      <c r="F394" s="30"/>
      <c r="G394" s="16"/>
    </row>
    <row r="395" spans="1:7" s="1" customFormat="1" ht="13.5" customHeight="1">
      <c r="A395" s="70" t="s">
        <v>128</v>
      </c>
      <c r="B395" s="10" t="s">
        <v>78</v>
      </c>
      <c r="C395" s="11" t="s">
        <v>65</v>
      </c>
      <c r="D395" s="28" t="s">
        <v>88</v>
      </c>
      <c r="E395" s="29">
        <v>624</v>
      </c>
      <c r="F395" s="30">
        <v>10162</v>
      </c>
      <c r="G395" s="16"/>
    </row>
    <row r="396" spans="1:7" s="1" customFormat="1" ht="13.5" customHeight="1">
      <c r="A396" s="70"/>
      <c r="B396" s="2"/>
      <c r="C396" s="11" t="s">
        <v>137</v>
      </c>
      <c r="D396" s="28" t="s">
        <v>89</v>
      </c>
      <c r="E396" s="29">
        <v>11</v>
      </c>
      <c r="F396" s="30">
        <v>3237</v>
      </c>
      <c r="G396" s="16"/>
    </row>
    <row r="397" spans="1:7" s="1" customFormat="1" ht="13.5" customHeight="1">
      <c r="A397" s="70"/>
      <c r="B397" s="2"/>
      <c r="C397" s="11"/>
      <c r="D397" s="28" t="s">
        <v>91</v>
      </c>
      <c r="E397" s="29">
        <v>5</v>
      </c>
      <c r="F397" s="30">
        <v>2034</v>
      </c>
      <c r="G397" s="16"/>
    </row>
    <row r="398" spans="1:7" s="1" customFormat="1" ht="13.5" customHeight="1">
      <c r="A398" s="70"/>
      <c r="B398" s="2"/>
      <c r="C398" s="11"/>
      <c r="D398" s="28" t="s">
        <v>90</v>
      </c>
      <c r="E398" s="29">
        <v>17</v>
      </c>
      <c r="F398" s="30">
        <v>129</v>
      </c>
      <c r="G398" s="16"/>
    </row>
    <row r="399" spans="1:7" s="1" customFormat="1" ht="13.5" customHeight="1">
      <c r="A399" s="70"/>
      <c r="B399" s="2"/>
      <c r="C399" s="11"/>
      <c r="D399" s="28" t="s">
        <v>92</v>
      </c>
      <c r="E399" s="29">
        <v>2</v>
      </c>
      <c r="F399" s="30">
        <v>22365</v>
      </c>
      <c r="G399" s="16"/>
    </row>
    <row r="400" spans="1:7" s="1" customFormat="1" ht="13.5" customHeight="1">
      <c r="A400" s="70"/>
      <c r="B400" s="2"/>
      <c r="C400" s="11"/>
      <c r="D400" s="28" t="s">
        <v>93</v>
      </c>
      <c r="E400" s="29">
        <v>0</v>
      </c>
      <c r="F400" s="30">
        <v>514</v>
      </c>
      <c r="G400" s="16"/>
    </row>
    <row r="401" spans="1:7" s="1" customFormat="1" ht="13.5" customHeight="1">
      <c r="A401" s="70"/>
      <c r="B401" s="2"/>
      <c r="C401" s="11"/>
      <c r="D401" s="37" t="s">
        <v>95</v>
      </c>
      <c r="E401" s="29">
        <v>2254</v>
      </c>
      <c r="F401" s="30">
        <v>2254</v>
      </c>
      <c r="G401" s="16"/>
    </row>
    <row r="402" spans="1:139" s="18" customFormat="1" ht="13.5" customHeight="1">
      <c r="A402" s="66"/>
      <c r="B402" s="50"/>
      <c r="C402" s="63"/>
      <c r="D402" s="52"/>
      <c r="E402" s="54">
        <f>SUM(E395:E401)</f>
        <v>2913</v>
      </c>
      <c r="F402" s="55">
        <f>SUM(F395:F401)</f>
        <v>40695</v>
      </c>
      <c r="G402" s="40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</row>
    <row r="403" spans="1:7" s="1" customFormat="1" ht="13.5" customHeight="1">
      <c r="A403" s="65"/>
      <c r="B403" s="10"/>
      <c r="C403" s="24"/>
      <c r="D403" s="31"/>
      <c r="E403" s="32"/>
      <c r="F403" s="30"/>
      <c r="G403" s="16"/>
    </row>
    <row r="404" spans="1:7" s="1" customFormat="1" ht="13.5" customHeight="1">
      <c r="A404" s="65" t="s">
        <v>129</v>
      </c>
      <c r="B404" s="10" t="s">
        <v>78</v>
      </c>
      <c r="C404" s="25" t="s">
        <v>154</v>
      </c>
      <c r="D404" s="28" t="s">
        <v>88</v>
      </c>
      <c r="E404" s="29">
        <v>799</v>
      </c>
      <c r="F404" s="33">
        <v>10337</v>
      </c>
      <c r="G404" s="16"/>
    </row>
    <row r="405" spans="1:7" s="1" customFormat="1" ht="13.5" customHeight="1">
      <c r="A405" s="65"/>
      <c r="B405" s="2"/>
      <c r="C405" s="25" t="s">
        <v>11</v>
      </c>
      <c r="D405" s="28" t="s">
        <v>89</v>
      </c>
      <c r="E405" s="29">
        <v>198</v>
      </c>
      <c r="F405" s="33">
        <v>3424</v>
      </c>
      <c r="G405" s="16"/>
    </row>
    <row r="406" spans="1:7" s="1" customFormat="1" ht="13.5" customHeight="1">
      <c r="A406" s="65"/>
      <c r="B406" s="2"/>
      <c r="C406" s="6" t="s">
        <v>63</v>
      </c>
      <c r="D406" s="28" t="s">
        <v>91</v>
      </c>
      <c r="E406" s="29">
        <v>45</v>
      </c>
      <c r="F406" s="33">
        <v>2074</v>
      </c>
      <c r="G406" s="16"/>
    </row>
    <row r="407" spans="1:7" s="1" customFormat="1" ht="13.5" customHeight="1">
      <c r="A407" s="65"/>
      <c r="B407" s="2"/>
      <c r="C407" s="11" t="s">
        <v>137</v>
      </c>
      <c r="D407" s="28" t="s">
        <v>90</v>
      </c>
      <c r="E407" s="29">
        <v>1</v>
      </c>
      <c r="F407" s="33">
        <v>113</v>
      </c>
      <c r="G407" s="16"/>
    </row>
    <row r="408" spans="1:7" s="1" customFormat="1" ht="13.5" customHeight="1">
      <c r="A408" s="65"/>
      <c r="B408" s="2"/>
      <c r="C408" s="25"/>
      <c r="D408" s="28" t="s">
        <v>92</v>
      </c>
      <c r="E408" s="29">
        <v>15</v>
      </c>
      <c r="F408" s="33">
        <v>22378</v>
      </c>
      <c r="G408" s="17"/>
    </row>
    <row r="409" spans="1:7" s="1" customFormat="1" ht="13.5" customHeight="1">
      <c r="A409" s="65"/>
      <c r="B409" s="2"/>
      <c r="C409" s="25"/>
      <c r="D409" s="28" t="s">
        <v>93</v>
      </c>
      <c r="E409" s="29">
        <v>1</v>
      </c>
      <c r="F409" s="33">
        <v>515</v>
      </c>
      <c r="G409" s="17"/>
    </row>
    <row r="410" spans="1:139" s="18" customFormat="1" ht="13.5" customHeight="1">
      <c r="A410" s="66"/>
      <c r="B410" s="50"/>
      <c r="C410" s="63"/>
      <c r="D410" s="52"/>
      <c r="E410" s="54">
        <f>SUM(E404:E409)</f>
        <v>1059</v>
      </c>
      <c r="F410" s="55">
        <f>SUM(F404:F409)</f>
        <v>38841</v>
      </c>
      <c r="G410" s="4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</row>
    <row r="411" spans="1:7" s="1" customFormat="1" ht="13.5" customHeight="1">
      <c r="A411" s="65"/>
      <c r="B411" s="2"/>
      <c r="C411" s="25"/>
      <c r="D411" s="28"/>
      <c r="E411" s="29"/>
      <c r="F411" s="30"/>
      <c r="G411" s="16"/>
    </row>
    <row r="412" spans="1:7" s="1" customFormat="1" ht="13.5" customHeight="1">
      <c r="A412" s="65" t="s">
        <v>132</v>
      </c>
      <c r="B412" s="10" t="s">
        <v>78</v>
      </c>
      <c r="C412" s="25" t="s">
        <v>34</v>
      </c>
      <c r="D412" s="28" t="s">
        <v>88</v>
      </c>
      <c r="E412" s="29">
        <v>97</v>
      </c>
      <c r="F412" s="30">
        <v>9635</v>
      </c>
      <c r="G412" s="16"/>
    </row>
    <row r="413" spans="1:7" s="1" customFormat="1" ht="13.5" customHeight="1">
      <c r="A413" s="65"/>
      <c r="B413" s="7"/>
      <c r="C413" s="6" t="s">
        <v>15</v>
      </c>
      <c r="D413" s="28" t="s">
        <v>89</v>
      </c>
      <c r="E413" s="29">
        <v>0</v>
      </c>
      <c r="F413" s="30">
        <v>3226</v>
      </c>
      <c r="G413" s="16"/>
    </row>
    <row r="414" spans="1:7" s="1" customFormat="1" ht="13.5" customHeight="1">
      <c r="A414" s="65"/>
      <c r="B414" s="7"/>
      <c r="C414" s="6" t="s">
        <v>14</v>
      </c>
      <c r="D414" s="28" t="s">
        <v>91</v>
      </c>
      <c r="E414" s="29">
        <v>0</v>
      </c>
      <c r="F414" s="30">
        <v>2029</v>
      </c>
      <c r="G414" s="16"/>
    </row>
    <row r="415" spans="1:7" s="1" customFormat="1" ht="13.5" customHeight="1">
      <c r="A415" s="65"/>
      <c r="B415" s="7"/>
      <c r="C415" s="5" t="s">
        <v>29</v>
      </c>
      <c r="D415" s="28" t="s">
        <v>90</v>
      </c>
      <c r="E415" s="29">
        <v>0</v>
      </c>
      <c r="F415" s="30">
        <v>112</v>
      </c>
      <c r="G415" s="16"/>
    </row>
    <row r="416" spans="1:7" s="1" customFormat="1" ht="13.5" customHeight="1">
      <c r="A416" s="65"/>
      <c r="B416" s="7"/>
      <c r="C416" s="11" t="s">
        <v>143</v>
      </c>
      <c r="D416" s="28" t="s">
        <v>92</v>
      </c>
      <c r="E416" s="29">
        <v>0</v>
      </c>
      <c r="F416" s="30">
        <v>22363</v>
      </c>
      <c r="G416" s="16"/>
    </row>
    <row r="417" spans="1:7" s="1" customFormat="1" ht="13.5" customHeight="1">
      <c r="A417" s="65"/>
      <c r="B417" s="7"/>
      <c r="C417" s="11" t="s">
        <v>137</v>
      </c>
      <c r="D417" s="28" t="s">
        <v>93</v>
      </c>
      <c r="E417" s="29">
        <v>0</v>
      </c>
      <c r="F417" s="30">
        <v>514</v>
      </c>
      <c r="G417" s="16"/>
    </row>
    <row r="418" spans="1:7" s="1" customFormat="1" ht="13.5" customHeight="1">
      <c r="A418" s="65"/>
      <c r="B418" s="7"/>
      <c r="C418" s="11"/>
      <c r="D418" s="28" t="s">
        <v>97</v>
      </c>
      <c r="E418" s="29">
        <v>47905</v>
      </c>
      <c r="F418" s="30">
        <v>47905</v>
      </c>
      <c r="G418" s="16"/>
    </row>
    <row r="419" spans="1:7" s="1" customFormat="1" ht="13.5" customHeight="1">
      <c r="A419" s="65"/>
      <c r="B419" s="7"/>
      <c r="C419" s="11"/>
      <c r="D419" s="28" t="s">
        <v>144</v>
      </c>
      <c r="E419" s="29">
        <v>15000</v>
      </c>
      <c r="F419" s="30">
        <v>15000</v>
      </c>
      <c r="G419" s="16"/>
    </row>
    <row r="420" spans="1:139" s="18" customFormat="1" ht="13.5" customHeight="1">
      <c r="A420" s="66"/>
      <c r="B420" s="50"/>
      <c r="C420" s="63"/>
      <c r="D420" s="52"/>
      <c r="E420" s="54">
        <f>SUM(E412:E419)</f>
        <v>63002</v>
      </c>
      <c r="F420" s="55">
        <f>SUM(F412:F418)</f>
        <v>85784</v>
      </c>
      <c r="G420" s="4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</row>
    <row r="421" spans="1:7" s="1" customFormat="1" ht="13.5" customHeight="1">
      <c r="A421" s="65"/>
      <c r="B421" s="4"/>
      <c r="C421" s="11"/>
      <c r="D421" s="28"/>
      <c r="E421" s="29"/>
      <c r="F421" s="30"/>
      <c r="G421" s="16"/>
    </row>
    <row r="422" spans="1:7" s="1" customFormat="1" ht="13.5" customHeight="1">
      <c r="A422" s="65" t="s">
        <v>130</v>
      </c>
      <c r="B422" s="10" t="s">
        <v>78</v>
      </c>
      <c r="C422" s="11" t="s">
        <v>116</v>
      </c>
      <c r="D422" s="28" t="s">
        <v>88</v>
      </c>
      <c r="E422" s="29">
        <v>2433</v>
      </c>
      <c r="F422" s="33">
        <v>11971</v>
      </c>
      <c r="G422" s="16"/>
    </row>
    <row r="423" spans="1:7" s="1" customFormat="1" ht="13.5" customHeight="1">
      <c r="A423" s="65"/>
      <c r="B423" s="9"/>
      <c r="C423" s="11" t="s">
        <v>137</v>
      </c>
      <c r="D423" s="28" t="s">
        <v>89</v>
      </c>
      <c r="E423" s="29">
        <v>80</v>
      </c>
      <c r="F423" s="33">
        <v>3306</v>
      </c>
      <c r="G423" s="16"/>
    </row>
    <row r="424" spans="1:6" ht="13.5" customHeight="1">
      <c r="A424" s="72"/>
      <c r="B424" s="38"/>
      <c r="C424" s="39"/>
      <c r="D424" s="28" t="s">
        <v>91</v>
      </c>
      <c r="E424" s="32">
        <v>0</v>
      </c>
      <c r="F424" s="33">
        <v>2029</v>
      </c>
    </row>
    <row r="425" spans="1:6" ht="13.5" customHeight="1">
      <c r="A425" s="72"/>
      <c r="B425" s="38"/>
      <c r="C425" s="39"/>
      <c r="D425" s="28" t="s">
        <v>90</v>
      </c>
      <c r="E425" s="29">
        <v>2</v>
      </c>
      <c r="F425" s="33">
        <v>114</v>
      </c>
    </row>
    <row r="426" spans="1:6" ht="13.5" customHeight="1">
      <c r="A426" s="72"/>
      <c r="B426" s="38"/>
      <c r="C426" s="39"/>
      <c r="D426" s="28" t="s">
        <v>92</v>
      </c>
      <c r="E426" s="29">
        <v>21</v>
      </c>
      <c r="F426" s="33">
        <v>22384</v>
      </c>
    </row>
    <row r="427" spans="1:6" ht="13.5" customHeight="1">
      <c r="A427" s="72"/>
      <c r="B427" s="38"/>
      <c r="C427" s="39"/>
      <c r="D427" s="28" t="s">
        <v>93</v>
      </c>
      <c r="E427" s="29">
        <v>0</v>
      </c>
      <c r="F427" s="33">
        <v>514</v>
      </c>
    </row>
    <row r="428" spans="1:139" s="18" customFormat="1" ht="13.5" customHeight="1" thickBot="1">
      <c r="A428" s="73"/>
      <c r="B428" s="61"/>
      <c r="C428" s="62"/>
      <c r="D428" s="74"/>
      <c r="E428" s="75">
        <f>SUM(E422:E427)</f>
        <v>2536</v>
      </c>
      <c r="F428" s="76">
        <f>SUM(F422:F427)</f>
        <v>40318</v>
      </c>
      <c r="G428" s="40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UEK</cp:lastModifiedBy>
  <dcterms:created xsi:type="dcterms:W3CDTF">2012-01-03T22:16:12Z</dcterms:created>
  <dcterms:modified xsi:type="dcterms:W3CDTF">2014-01-27T12:37:44Z</dcterms:modified>
  <cp:category/>
  <cp:version/>
  <cp:contentType/>
  <cp:contentStatus/>
</cp:coreProperties>
</file>